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\\Fs02\ppmt\PI\24I010R LK201_Somonino-Osowa\06_Podwykonawcy\Proc_wyboru\020.Przebudowa sieci gazowej\01. Na stronę PPMT_020\Załącznik nr 4 - przedmiar robót (RCO)\odcinek B\03. SIE.GAZ\"/>
    </mc:Choice>
  </mc:AlternateContent>
  <xr:revisionPtr revIDLastSave="0" documentId="13_ncr:1_{68731786-4411-4657-8C81-DA66F91464F9}" xr6:coauthVersionLast="47" xr6:coauthVersionMax="47" xr10:uidLastSave="{00000000-0000-0000-0000-000000000000}"/>
  <bookViews>
    <workbookView xWindow="28680" yWindow="-120" windowWidth="29040" windowHeight="15540" activeTab="1" xr2:uid="{00000000-000D-0000-FFFF-FFFF00000000}"/>
  </bookViews>
  <sheets>
    <sheet name="Strona tytułowa" sheetId="11" r:id="rId1"/>
    <sheet name="KOSZTORYS OFERTOWY" sheetId="21" r:id="rId2"/>
    <sheet name="Sheet6" sheetId="18" state="hidden" r:id="rId3"/>
    <sheet name="Sheet7" sheetId="19" state="hidden" r:id="rId4"/>
  </sheets>
  <definedNames>
    <definedName name="_xlnm._FilterDatabase" localSheetId="1" hidden="1">'KOSZTORYS OFERTOWY'!$A$2:$H$3</definedName>
    <definedName name="_xlnm.Print_Area" localSheetId="1">'KOSZTORYS OFERTOWY'!$A$1:$H$11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1" l="1"/>
  <c r="H10" i="21"/>
  <c r="H7" i="21"/>
  <c r="H8" i="21"/>
  <c r="H6" i="21" l="1"/>
  <c r="H11" i="21" s="1"/>
</calcChain>
</file>

<file path=xl/sharedStrings.xml><?xml version="1.0" encoding="utf-8"?>
<sst xmlns="http://schemas.openxmlformats.org/spreadsheetml/2006/main" count="69" uniqueCount="61">
  <si>
    <t>Dział</t>
  </si>
  <si>
    <t>Grupa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</si>
  <si>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</si>
  <si>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</si>
  <si>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</si>
  <si>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</si>
  <si>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Nazwa projektu:</t>
  </si>
  <si>
    <t>Stadium:</t>
  </si>
  <si>
    <t>DOKUMENTACJA PRZETARGOWA</t>
  </si>
  <si>
    <t>Tom/Część</t>
  </si>
  <si>
    <t>Nr opracowania:</t>
  </si>
  <si>
    <t>Nr egzemplarza:</t>
  </si>
  <si>
    <t>Data:</t>
  </si>
  <si>
    <t>Nazwa zadania:</t>
  </si>
  <si>
    <t>Adres obiektu budowlanego: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</si>
  <si>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</si>
  <si>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</si>
  <si>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</si>
  <si>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</si>
  <si>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r>
      <t xml:space="preserve">Odcinek B 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</si>
  <si>
    <t>ODCINEK B</t>
  </si>
  <si>
    <t>Województwo pomorskie, powiaty: kartuski, gdański, gminy: Somonino, Kartuzy, Żukowo, Gdańsk</t>
  </si>
  <si>
    <t>Linia kolejowa 201 od km 163,250 do km 187,045</t>
  </si>
  <si>
    <t>45.1</t>
  </si>
  <si>
    <t>45000000-7	 Roboty budowlane</t>
  </si>
  <si>
    <t>45100000-8 Przygotowanie terenu pod budowę</t>
  </si>
  <si>
    <t>Klasa</t>
  </si>
  <si>
    <t>45.2.3</t>
  </si>
  <si>
    <t>45230000-8  Roboty budowlane w zakresie budowy rurociągów, linii komunikacyjnych i elektroenergetycznych, autostrad, dróg, lotnisk i kolei; wyrównywanie terenu</t>
  </si>
  <si>
    <t>45.2.4</t>
  </si>
  <si>
    <t>45240000-1  Budowa obiektów inżynierii wodnej</t>
  </si>
  <si>
    <t>L.p.</t>
  </si>
  <si>
    <t>Nr STWiORB</t>
  </si>
  <si>
    <t xml:space="preserve">Nazwa i opis </t>
  </si>
  <si>
    <t>J.m.</t>
  </si>
  <si>
    <t>Ilość</t>
  </si>
  <si>
    <t>Cena jedn.</t>
  </si>
  <si>
    <t>Wartość netto</t>
  </si>
  <si>
    <t>KOSZTORYS OFERTOWY</t>
  </si>
  <si>
    <t>Kod ind.</t>
  </si>
  <si>
    <t>m</t>
  </si>
  <si>
    <t>kpl.</t>
  </si>
  <si>
    <t>1.1</t>
  </si>
  <si>
    <t>Zamawiający:</t>
  </si>
  <si>
    <t>02.12.2022</t>
  </si>
  <si>
    <t>1</t>
  </si>
  <si>
    <t xml:space="preserve">Sączek węchowy DN40 </t>
  </si>
  <si>
    <t>Uwaga: Poniższe pozycje należy wyceniać wraz ze wszystkimi pracami niezbędnymi do prawidłowego wykonania w tym robotami ziemnymi, umocnieniem i odwodnieniem wykopu, montażem, osprzętem, próbami szczelności, przełączeniami i obejściami tymczasowymi w trakcie przebudowy sieci oraz nadzorem gestorów i użytkowników sieci</t>
  </si>
  <si>
    <t>Część 10 - Roboty sanitarne
Zeszyt 10.3.2 Przebudowa sieci gazowej wysokiego ciśnienia</t>
  </si>
  <si>
    <t>Odcinek G16</t>
  </si>
  <si>
    <t>Rury stalowe przewodowe SAWH lub SAWL L415ME w klasie wymagań jakościowych PSL 2 zgodne z normą PN-EN-ISO 3183:2020-03 izolowane fabrycznie zewnętrznie trójwarstwowymi powłokami polietylenowymi 3LPE na podkładzie FBE, klasy B3 wg PN-EN ISO 21809-1:2018-12  Dz 323,9 x 7,1 mm</t>
  </si>
  <si>
    <t>Rura stalowa osłonowa ze stali S355J2H wg PN-EN 10219-1 lub PN-EN 10219-2 izolowana fabrycznie zewnętrznie trójwarstwowymi powłokami polietylenowymi 3LPE klasy B3 wg PN-EN ISO 21809-1:2018-12 oraz dodatkowo powłoką z laminatu żywiczno-szklanego o grubości 5mm. Dz 508 x 8,0 mm</t>
  </si>
  <si>
    <t>Szafka odpowiednik szafki RN-W-Z1 koloru żółtego z fundamentem prefabrykowanym tworzywowym TF1 - wymagania wg . II.2.9.1</t>
  </si>
  <si>
    <t>Demontaż gazociągu DN300 stal</t>
  </si>
  <si>
    <t>1.2</t>
  </si>
  <si>
    <t>1.3</t>
  </si>
  <si>
    <t>1.4</t>
  </si>
  <si>
    <t>1.5</t>
  </si>
  <si>
    <t>ST.07.03.02</t>
  </si>
  <si>
    <t>10.4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</si>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</sst>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23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8"/>
      <name val="Arial"/>
      <family val="2"/>
    </font>
    <font>
      <sz val="7.5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1" fillId="0" borderId="0" xfId="0" applyFont="1" applyAlignment="1">
      <alignment vertical="top" wrapText="1"/>
    </xf>
    <xf numFmtId="0" fontId="6" fillId="0" borderId="0" xfId="1" applyFont="1" applyAlignment="1">
      <alignment horizontal="left" vertical="center"/>
    </xf>
    <xf numFmtId="0" fontId="2" fillId="0" borderId="2" xfId="1" applyFont="1" applyBorder="1" applyAlignment="1">
      <alignment horizontal="left" vertical="top"/>
    </xf>
    <xf numFmtId="0" fontId="10" fillId="0" borderId="0" xfId="1"/>
    <xf numFmtId="0" fontId="12" fillId="0" borderId="2" xfId="1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2" fontId="13" fillId="0" borderId="4" xfId="0" applyNumberFormat="1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horizontal="right" vertical="top" wrapText="1"/>
    </xf>
    <xf numFmtId="2" fontId="13" fillId="0" borderId="14" xfId="0" applyNumberFormat="1" applyFont="1" applyBorder="1" applyAlignment="1">
      <alignment horizontal="right" vertical="top" wrapText="1"/>
    </xf>
    <xf numFmtId="0" fontId="13" fillId="0" borderId="14" xfId="0" applyFont="1" applyBorder="1" applyAlignment="1">
      <alignment horizontal="right" vertical="top" wrapText="1"/>
    </xf>
    <xf numFmtId="0" fontId="13" fillId="0" borderId="15" xfId="0" applyFont="1" applyBorder="1" applyAlignment="1">
      <alignment horizontal="right" vertical="top" wrapText="1"/>
    </xf>
    <xf numFmtId="49" fontId="14" fillId="0" borderId="13" xfId="0" applyNumberFormat="1" applyFont="1" applyBorder="1" applyAlignment="1">
      <alignment horizontal="right" vertical="top" wrapText="1"/>
    </xf>
    <xf numFmtId="0" fontId="14" fillId="0" borderId="14" xfId="0" applyFont="1" applyBorder="1" applyAlignment="1">
      <alignment horizontal="left" vertical="top" wrapText="1"/>
    </xf>
    <xf numFmtId="2" fontId="14" fillId="0" borderId="14" xfId="0" applyNumberFormat="1" applyFont="1" applyBorder="1" applyAlignment="1">
      <alignment horizontal="right" vertical="top" wrapText="1"/>
    </xf>
    <xf numFmtId="165" fontId="0" fillId="0" borderId="3" xfId="0" applyNumberForma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right" vertical="top" wrapText="1"/>
    </xf>
    <xf numFmtId="4" fontId="14" fillId="0" borderId="15" xfId="0" applyNumberFormat="1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wrapText="1"/>
    </xf>
    <xf numFmtId="0" fontId="6" fillId="0" borderId="0" xfId="1" applyFont="1" applyAlignment="1">
      <alignment vertical="center" wrapText="1"/>
    </xf>
    <xf numFmtId="0" fontId="10" fillId="0" borderId="0" xfId="1"/>
    <xf numFmtId="0" fontId="10" fillId="0" borderId="8" xfId="1" applyBorder="1"/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1" fillId="0" borderId="3" xfId="0" applyFont="1" applyBorder="1" applyAlignment="1">
      <alignment horizontal="left" vertical="top" wrapText="1" readingOrder="1"/>
    </xf>
    <xf numFmtId="0" fontId="2" fillId="0" borderId="2" xfId="1" applyFont="1" applyBorder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10" fillId="0" borderId="6" xfId="1" applyBorder="1"/>
    <xf numFmtId="0" fontId="6" fillId="0" borderId="6" xfId="1" applyFont="1" applyBorder="1" applyAlignment="1">
      <alignment vertical="center" wrapText="1"/>
    </xf>
    <xf numFmtId="0" fontId="10" fillId="0" borderId="7" xfId="1" applyBorder="1"/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49" fontId="18" fillId="0" borderId="9" xfId="0" applyNumberFormat="1" applyFont="1" applyBorder="1" applyAlignment="1">
      <alignment horizontal="center" wrapText="1"/>
    </xf>
    <xf numFmtId="49" fontId="18" fillId="0" borderId="11" xfId="0" applyNumberFormat="1" applyFont="1" applyBorder="1" applyAlignment="1">
      <alignment horizontal="center" wrapText="1"/>
    </xf>
    <xf numFmtId="49" fontId="0" fillId="0" borderId="9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7" fillId="0" borderId="1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 readingOrder="1"/>
    </xf>
    <xf numFmtId="0" fontId="22" fillId="0" borderId="0" xfId="0" applyFont="1" applyAlignment="1">
      <alignment horizontal="center" vertical="top" wrapText="1" readingOrder="1"/>
    </xf>
    <xf numFmtId="0" fontId="22" fillId="0" borderId="8" xfId="0" applyFont="1" applyBorder="1" applyAlignment="1">
      <alignment horizontal="center" vertical="top" wrapText="1" readingOrder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 readingOrder="1"/>
    </xf>
    <xf numFmtId="0" fontId="19" fillId="0" borderId="6" xfId="0" applyFont="1" applyBorder="1" applyAlignment="1">
      <alignment horizontal="center" vertical="top" wrapText="1" readingOrder="1"/>
    </xf>
    <xf numFmtId="0" fontId="19" fillId="0" borderId="7" xfId="0" applyFont="1" applyBorder="1" applyAlignment="1">
      <alignment horizontal="center" vertical="top" wrapText="1" readingOrder="1"/>
    </xf>
    <xf numFmtId="0" fontId="17" fillId="0" borderId="1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top" wrapText="1" readingOrder="1"/>
    </xf>
    <xf numFmtId="0" fontId="0" fillId="0" borderId="10" xfId="0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640080</xdr:colOff>
      <xdr:row>0</xdr:row>
      <xdr:rowOff>152400</xdr:rowOff>
    </xdr:from>
    <xdr:to>
      <xdr:col>10</xdr:col>
      <xdr:colOff>1104900</xdr:colOff>
      <xdr:row>0</xdr:row>
      <xdr:rowOff>800100</xdr:rowOff>
    </xdr:to>
    <xdr:pic>
      <xdr:nvPicPr>
        <xdr:cNvPr id="22924" name="Obraz 8" descr="is_fs_plk">
          <a:extLst>
            <a:ext uri="{FF2B5EF4-FFF2-40B4-BE49-F238E27FC236}">
              <a16:creationId xmlns:a16="http://schemas.microsoft.com/office/drawing/2014/main" id="{1E290878-EB03-8AD9-73EA-BD02789A8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52400"/>
          <a:ext cx="524256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2</xdr:row>
      <xdr:rowOff>7620</xdr:rowOff>
    </xdr:from>
    <xdr:to>
      <xdr:col>6</xdr:col>
      <xdr:colOff>982980</xdr:colOff>
      <xdr:row>4</xdr:row>
      <xdr:rowOff>175260</xdr:rowOff>
    </xdr:to>
    <xdr:pic>
      <xdr:nvPicPr>
        <xdr:cNvPr id="22925" name="Obraz 12">
          <a:extLst>
            <a:ext uri="{FF2B5EF4-FFF2-40B4-BE49-F238E27FC236}">
              <a16:creationId xmlns:a16="http://schemas.microsoft.com/office/drawing/2014/main" id="{2A80054E-FE26-CD4F-CAF1-C7A2B28C7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83820" y="1097280"/>
          <a:ext cx="256794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view="pageBreakPreview" topLeftCell="A7" zoomScale="85" zoomScaleNormal="85" zoomScaleSheetLayoutView="85" zoomScalePageLayoutView="175" workbookViewId="0">
      <selection activeCell="B28" sqref="B28"/>
    </sheetView>
  </sheetViews>
  <sheetFormatPr defaultRowHeight="13.2" x14ac:dyDescent="0.25"/>
  <cols>
    <col min="1" max="1" width="0.109375" customWidth="1"/>
    <col min="2" max="2" width="10.88671875" customWidth="1"/>
    <col min="3" max="3" width="5.5546875" customWidth="1"/>
    <col min="4" max="4" width="0.109375" customWidth="1"/>
    <col min="5" max="5" width="1" customWidth="1"/>
    <col min="6" max="6" width="9" customWidth="1"/>
    <col min="7" max="7" width="12" customWidth="1"/>
    <col min="8" max="8" width="5.109375" customWidth="1"/>
    <col min="9" max="9" width="11.6640625" customWidth="1"/>
    <col min="10" max="10" width="14.33203125" customWidth="1"/>
    <col min="11" max="11" width="19.109375" customWidth="1"/>
    <col min="13" max="13" width="21" customWidth="1"/>
  </cols>
  <sheetData>
    <row r="1" spans="1:12" ht="58.2" customHeight="1" x14ac:dyDescent="0.25">
      <c r="A1" s="1"/>
      <c r="B1" s="92"/>
      <c r="C1" s="93"/>
      <c r="D1" s="93"/>
      <c r="E1" s="93"/>
      <c r="F1" s="93"/>
      <c r="G1" s="93"/>
      <c r="H1" s="93"/>
      <c r="I1" s="93"/>
      <c r="J1" s="93"/>
      <c r="K1" s="94"/>
    </row>
    <row r="2" spans="1:12" ht="27.75" customHeight="1" x14ac:dyDescent="0.25">
      <c r="A2" s="2"/>
      <c r="B2" s="107" t="s">
        <v>4</v>
      </c>
      <c r="C2" s="108"/>
      <c r="D2" s="108"/>
      <c r="E2" s="108"/>
      <c r="F2" s="108"/>
      <c r="G2" s="108"/>
      <c r="H2" s="108"/>
      <c r="I2" s="108"/>
      <c r="J2" s="108"/>
      <c r="K2" s="109"/>
    </row>
    <row r="3" spans="1:12" x14ac:dyDescent="0.25">
      <c r="A3" s="2"/>
      <c r="B3" s="95" t="s">
        <v>43</v>
      </c>
      <c r="C3" s="96"/>
      <c r="D3" s="96"/>
      <c r="E3" s="96"/>
      <c r="F3" s="96"/>
      <c r="G3" s="96"/>
      <c r="H3" s="101" t="s">
        <v>5</v>
      </c>
      <c r="I3" s="101"/>
      <c r="J3" s="101"/>
      <c r="K3" s="102"/>
    </row>
    <row r="4" spans="1:12" x14ac:dyDescent="0.25">
      <c r="A4" s="2"/>
      <c r="B4" s="97"/>
      <c r="C4" s="98"/>
      <c r="D4" s="98"/>
      <c r="E4" s="98"/>
      <c r="F4" s="98"/>
      <c r="G4" s="98"/>
      <c r="H4" s="103" t="s">
        <v>2</v>
      </c>
      <c r="I4" s="103"/>
      <c r="J4" s="103"/>
      <c r="K4" s="104"/>
    </row>
    <row r="5" spans="1:12" x14ac:dyDescent="0.25">
      <c r="A5" s="2"/>
      <c r="B5" s="99"/>
      <c r="C5" s="100"/>
      <c r="D5" s="100"/>
      <c r="E5" s="100"/>
      <c r="F5" s="100"/>
      <c r="G5" s="100"/>
      <c r="H5" s="105" t="s">
        <v>3</v>
      </c>
      <c r="I5" s="105"/>
      <c r="J5" s="105"/>
      <c r="K5" s="106"/>
    </row>
    <row r="6" spans="1:12" x14ac:dyDescent="0.25">
      <c r="A6" s="2"/>
      <c r="B6" s="71" t="s">
        <v>6</v>
      </c>
      <c r="C6" s="72"/>
      <c r="D6" s="72"/>
      <c r="E6" s="72"/>
      <c r="F6" s="72"/>
      <c r="G6" s="72"/>
      <c r="H6" s="72"/>
      <c r="I6" s="72"/>
      <c r="J6" s="72"/>
      <c r="K6" s="73"/>
    </row>
    <row r="7" spans="1:12" ht="39.6" customHeight="1" x14ac:dyDescent="0.25">
      <c r="A7" s="2"/>
      <c r="B7" s="83" t="s">
        <v>18</v>
      </c>
      <c r="C7" s="84"/>
      <c r="D7" s="84"/>
      <c r="E7" s="84"/>
      <c r="F7" s="84"/>
      <c r="G7" s="84"/>
      <c r="H7" s="84"/>
      <c r="I7" s="84"/>
      <c r="J7" s="84"/>
      <c r="K7" s="85"/>
    </row>
    <row r="8" spans="1:12" x14ac:dyDescent="0.25">
      <c r="A8" s="2"/>
      <c r="B8" s="71" t="s">
        <v>13</v>
      </c>
      <c r="C8" s="72"/>
      <c r="D8" s="72"/>
      <c r="E8" s="72"/>
      <c r="F8" s="72"/>
      <c r="G8" s="72"/>
      <c r="H8" s="72"/>
      <c r="I8" s="72"/>
      <c r="J8" s="72"/>
      <c r="K8" s="73"/>
    </row>
    <row r="9" spans="1:12" ht="50.25" customHeight="1" x14ac:dyDescent="0.25">
      <c r="A9" s="1"/>
      <c r="B9" s="77" t="s">
        <v>19</v>
      </c>
      <c r="C9" s="78"/>
      <c r="D9" s="78"/>
      <c r="E9" s="78"/>
      <c r="F9" s="78"/>
      <c r="G9" s="78"/>
      <c r="H9" s="78"/>
      <c r="I9" s="78"/>
      <c r="J9" s="78"/>
      <c r="K9" s="79"/>
    </row>
    <row r="10" spans="1:12" ht="14.25" customHeight="1" x14ac:dyDescent="0.25">
      <c r="A10" s="2"/>
      <c r="B10" s="71" t="s">
        <v>14</v>
      </c>
      <c r="C10" s="72"/>
      <c r="D10" s="72"/>
      <c r="E10" s="72"/>
      <c r="F10" s="72"/>
      <c r="G10" s="72"/>
      <c r="H10" s="72"/>
      <c r="I10" s="72"/>
      <c r="J10" s="72"/>
      <c r="K10" s="73"/>
      <c r="L10" s="4"/>
    </row>
    <row r="11" spans="1:12" ht="33.6" customHeight="1" x14ac:dyDescent="0.25">
      <c r="A11" s="2"/>
      <c r="B11" s="89" t="s">
        <v>21</v>
      </c>
      <c r="C11" s="90"/>
      <c r="D11" s="90"/>
      <c r="E11" s="90"/>
      <c r="F11" s="90"/>
      <c r="G11" s="90"/>
      <c r="H11" s="90"/>
      <c r="I11" s="90"/>
      <c r="J11" s="90"/>
      <c r="K11" s="91"/>
    </row>
    <row r="12" spans="1:12" ht="15" customHeight="1" x14ac:dyDescent="0.25">
      <c r="A12" s="2"/>
      <c r="B12" s="71" t="s">
        <v>17</v>
      </c>
      <c r="C12" s="72"/>
      <c r="D12" s="72"/>
      <c r="E12" s="72"/>
      <c r="F12" s="72"/>
      <c r="G12" s="72"/>
      <c r="H12" s="72"/>
      <c r="I12" s="72"/>
      <c r="J12" s="72"/>
      <c r="K12" s="73"/>
    </row>
    <row r="13" spans="1:12" ht="15" customHeight="1" x14ac:dyDescent="0.25">
      <c r="A13" s="2"/>
      <c r="B13" s="74" t="s">
        <v>20</v>
      </c>
      <c r="C13" s="75"/>
      <c r="D13" s="75"/>
      <c r="E13" s="75"/>
      <c r="F13" s="75"/>
      <c r="G13" s="75"/>
      <c r="H13" s="75"/>
      <c r="I13" s="75"/>
      <c r="J13" s="75"/>
      <c r="K13" s="76"/>
    </row>
    <row r="14" spans="1:12" ht="15" customHeight="1" x14ac:dyDescent="0.25">
      <c r="A14" s="2"/>
      <c r="B14" s="80" t="s">
        <v>22</v>
      </c>
      <c r="C14" s="81"/>
      <c r="D14" s="81"/>
      <c r="E14" s="81"/>
      <c r="F14" s="81"/>
      <c r="G14" s="81"/>
      <c r="H14" s="81"/>
      <c r="I14" s="81"/>
      <c r="J14" s="81"/>
      <c r="K14" s="82"/>
    </row>
    <row r="15" spans="1:12" x14ac:dyDescent="0.25">
      <c r="A15" s="3"/>
      <c r="B15" s="43" t="s">
        <v>7</v>
      </c>
      <c r="C15" s="44"/>
      <c r="D15" s="44"/>
      <c r="E15" s="44"/>
      <c r="F15" s="44"/>
      <c r="G15" s="44"/>
      <c r="H15" s="44"/>
      <c r="I15" s="44"/>
      <c r="J15" s="44"/>
      <c r="K15" s="45"/>
    </row>
    <row r="16" spans="1:12" ht="14.4" x14ac:dyDescent="0.25">
      <c r="A16" s="3"/>
      <c r="B16" s="54" t="s">
        <v>8</v>
      </c>
      <c r="C16" s="55"/>
      <c r="D16" s="55"/>
      <c r="E16" s="55"/>
      <c r="F16" s="55"/>
      <c r="G16" s="55"/>
      <c r="H16" s="55"/>
      <c r="I16" s="55"/>
      <c r="J16" s="55"/>
      <c r="K16" s="56"/>
    </row>
    <row r="17" spans="1:11" x14ac:dyDescent="0.25">
      <c r="A17" s="3"/>
      <c r="B17" s="43" t="s">
        <v>9</v>
      </c>
      <c r="C17" s="44"/>
      <c r="D17" s="44"/>
      <c r="E17" s="44"/>
      <c r="F17" s="44"/>
      <c r="G17" s="44"/>
      <c r="H17" s="44"/>
      <c r="I17" s="44"/>
      <c r="J17" s="44"/>
      <c r="K17" s="45"/>
    </row>
    <row r="18" spans="1:11" ht="46.95" customHeight="1" x14ac:dyDescent="0.25">
      <c r="A18" s="2"/>
      <c r="B18" s="86" t="s">
        <v>48</v>
      </c>
      <c r="C18" s="87"/>
      <c r="D18" s="87"/>
      <c r="E18" s="87"/>
      <c r="F18" s="87"/>
      <c r="G18" s="87"/>
      <c r="H18" s="87"/>
      <c r="I18" s="87"/>
      <c r="J18" s="87"/>
      <c r="K18" s="88"/>
    </row>
    <row r="19" spans="1:11" x14ac:dyDescent="0.25">
      <c r="A19" s="2"/>
      <c r="B19" s="43" t="s">
        <v>15</v>
      </c>
      <c r="C19" s="44"/>
      <c r="D19" s="44"/>
      <c r="E19" s="44"/>
      <c r="F19" s="44"/>
      <c r="G19" s="44"/>
      <c r="H19" s="44"/>
      <c r="I19" s="44"/>
      <c r="J19" s="44"/>
      <c r="K19" s="45"/>
    </row>
    <row r="20" spans="1:11" ht="15" customHeight="1" x14ac:dyDescent="0.25">
      <c r="A20" s="2"/>
      <c r="B20" s="54" t="s">
        <v>38</v>
      </c>
      <c r="C20" s="55"/>
      <c r="D20" s="55"/>
      <c r="E20" s="55"/>
      <c r="F20" s="55"/>
      <c r="G20" s="55"/>
      <c r="H20" s="55"/>
      <c r="I20" s="55"/>
      <c r="J20" s="55"/>
      <c r="K20" s="56"/>
    </row>
    <row r="21" spans="1:11" ht="16.5" customHeight="1" x14ac:dyDescent="0.25">
      <c r="A21" s="2"/>
      <c r="B21" s="46" t="s">
        <v>16</v>
      </c>
      <c r="C21" s="46"/>
      <c r="D21" s="46"/>
      <c r="E21" s="46"/>
      <c r="F21" s="46"/>
      <c r="G21" s="46"/>
      <c r="H21" s="46"/>
      <c r="I21" s="46"/>
      <c r="J21" s="46"/>
      <c r="K21" s="46"/>
    </row>
    <row r="22" spans="1:11" ht="38.25" customHeight="1" x14ac:dyDescent="0.3">
      <c r="A22" s="2"/>
      <c r="B22" s="50" t="s">
        <v>0</v>
      </c>
      <c r="C22" s="51"/>
      <c r="D22" s="5"/>
      <c r="E22" s="49">
        <v>45</v>
      </c>
      <c r="F22" s="49"/>
      <c r="G22" s="52" t="s">
        <v>24</v>
      </c>
      <c r="H22" s="51"/>
      <c r="I22" s="51"/>
      <c r="J22" s="51"/>
      <c r="K22" s="53"/>
    </row>
    <row r="23" spans="1:11" ht="13.05" customHeight="1" x14ac:dyDescent="0.3">
      <c r="A23" s="2"/>
      <c r="B23" s="47" t="s">
        <v>1</v>
      </c>
      <c r="C23" s="41"/>
      <c r="D23" s="5"/>
      <c r="E23" s="48" t="s">
        <v>23</v>
      </c>
      <c r="F23" s="48"/>
      <c r="G23" s="40" t="s">
        <v>25</v>
      </c>
      <c r="H23" s="41"/>
      <c r="I23" s="41"/>
      <c r="J23" s="41"/>
      <c r="K23" s="42"/>
    </row>
    <row r="24" spans="1:11" ht="36" customHeight="1" x14ac:dyDescent="0.3">
      <c r="A24" s="2"/>
      <c r="B24" s="8" t="s">
        <v>26</v>
      </c>
      <c r="C24" s="7"/>
      <c r="D24" s="5"/>
      <c r="E24" s="48" t="s">
        <v>27</v>
      </c>
      <c r="F24" s="48"/>
      <c r="G24" s="40" t="s">
        <v>28</v>
      </c>
      <c r="H24" s="41"/>
      <c r="I24" s="41"/>
      <c r="J24" s="41"/>
      <c r="K24" s="42"/>
    </row>
    <row r="25" spans="1:11" ht="13.05" customHeight="1" x14ac:dyDescent="0.3">
      <c r="A25" s="2"/>
      <c r="B25" s="6"/>
      <c r="C25" s="7"/>
      <c r="D25" s="5"/>
      <c r="E25" s="48" t="s">
        <v>29</v>
      </c>
      <c r="F25" s="48"/>
      <c r="G25" s="40" t="s">
        <v>30</v>
      </c>
      <c r="H25" s="41"/>
      <c r="I25" s="41"/>
      <c r="J25" s="41"/>
      <c r="K25" s="42"/>
    </row>
    <row r="26" spans="1:11" x14ac:dyDescent="0.25">
      <c r="A26" s="2"/>
      <c r="B26" s="64" t="s">
        <v>10</v>
      </c>
      <c r="C26" s="65"/>
      <c r="D26" s="65"/>
      <c r="E26" s="65"/>
      <c r="F26" s="66"/>
      <c r="G26" s="69" t="s">
        <v>11</v>
      </c>
      <c r="H26" s="70"/>
      <c r="I26" s="70"/>
      <c r="J26" s="67" t="s">
        <v>12</v>
      </c>
      <c r="K26" s="68"/>
    </row>
    <row r="27" spans="1:11" ht="13.8" x14ac:dyDescent="0.25">
      <c r="A27" s="2"/>
      <c r="B27" s="61" t="s">
        <v>59</v>
      </c>
      <c r="C27" s="62"/>
      <c r="D27" s="62"/>
      <c r="E27" s="62"/>
      <c r="F27" s="63"/>
      <c r="G27" s="57">
        <v>1</v>
      </c>
      <c r="H27" s="58"/>
      <c r="I27" s="58"/>
      <c r="J27" s="59" t="s">
        <v>44</v>
      </c>
      <c r="K27" s="60"/>
    </row>
  </sheetData>
  <mergeCells count="38">
    <mergeCell ref="B1:K1"/>
    <mergeCell ref="B3:G5"/>
    <mergeCell ref="H3:K3"/>
    <mergeCell ref="H4:K4"/>
    <mergeCell ref="H5:K5"/>
    <mergeCell ref="B2:K2"/>
    <mergeCell ref="B16:K16"/>
    <mergeCell ref="B10:K10"/>
    <mergeCell ref="B17:K17"/>
    <mergeCell ref="B18:K18"/>
    <mergeCell ref="B11:K11"/>
    <mergeCell ref="B15:K15"/>
    <mergeCell ref="B6:K6"/>
    <mergeCell ref="B13:K13"/>
    <mergeCell ref="B8:K8"/>
    <mergeCell ref="B9:K9"/>
    <mergeCell ref="B14:K14"/>
    <mergeCell ref="B12:K12"/>
    <mergeCell ref="B7:K7"/>
    <mergeCell ref="G27:I27"/>
    <mergeCell ref="E24:F24"/>
    <mergeCell ref="G24:K24"/>
    <mergeCell ref="J27:K27"/>
    <mergeCell ref="B27:F27"/>
    <mergeCell ref="B26:F26"/>
    <mergeCell ref="J26:K26"/>
    <mergeCell ref="G26:I26"/>
    <mergeCell ref="E25:F25"/>
    <mergeCell ref="G25:K25"/>
    <mergeCell ref="G23:K23"/>
    <mergeCell ref="B19:K19"/>
    <mergeCell ref="B21:K21"/>
    <mergeCell ref="B23:C23"/>
    <mergeCell ref="E23:F23"/>
    <mergeCell ref="E22:F22"/>
    <mergeCell ref="B22:C22"/>
    <mergeCell ref="G22:K22"/>
    <mergeCell ref="B20:K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"/>
  <sheetViews>
    <sheetView tabSelected="1" view="pageBreakPreview" topLeftCell="D1" zoomScale="85" zoomScaleNormal="70" zoomScaleSheetLayoutView="85" zoomScalePageLayoutView="115" workbookViewId="0">
      <selection activeCell="N8" sqref="N8"/>
    </sheetView>
  </sheetViews>
  <sheetFormatPr defaultRowHeight="13.2" x14ac:dyDescent="0.25"/>
  <cols>
    <col min="1" max="1" width="8.33203125" style="17" bestFit="1" customWidth="1"/>
    <col min="2" max="2" width="9.33203125" style="10" customWidth="1"/>
    <col min="3" max="3" width="12.5546875" style="10" customWidth="1"/>
    <col min="4" max="4" width="40.88671875" style="10" customWidth="1"/>
    <col min="5" max="5" width="6.44140625" style="11" customWidth="1"/>
    <col min="6" max="6" width="11.6640625" style="18" bestFit="1" customWidth="1"/>
    <col min="7" max="7" width="14" style="12" bestFit="1" customWidth="1"/>
    <col min="8" max="8" width="17.44140625" style="13" bestFit="1" customWidth="1"/>
  </cols>
  <sheetData>
    <row r="1" spans="1:8" x14ac:dyDescent="0.25">
      <c r="A1" s="110" t="s">
        <v>38</v>
      </c>
      <c r="B1" s="111"/>
      <c r="C1" s="111"/>
      <c r="D1" s="111"/>
      <c r="E1" s="111"/>
      <c r="F1" s="111"/>
      <c r="G1" s="111"/>
      <c r="H1" s="112"/>
    </row>
    <row r="2" spans="1:8" s="9" customFormat="1" ht="24" x14ac:dyDescent="0.25">
      <c r="A2" s="15" t="s">
        <v>31</v>
      </c>
      <c r="B2" s="14" t="s">
        <v>32</v>
      </c>
      <c r="C2" s="14" t="s">
        <v>39</v>
      </c>
      <c r="D2" s="14" t="s">
        <v>33</v>
      </c>
      <c r="E2" s="14" t="s">
        <v>34</v>
      </c>
      <c r="F2" s="16" t="s">
        <v>35</v>
      </c>
      <c r="G2" s="16" t="s">
        <v>36</v>
      </c>
      <c r="H2" s="16" t="s">
        <v>37</v>
      </c>
    </row>
    <row r="3" spans="1:8" x14ac:dyDescent="0.25">
      <c r="A3" s="19">
        <v>1</v>
      </c>
      <c r="B3" s="20">
        <v>2</v>
      </c>
      <c r="C3" s="20">
        <v>3</v>
      </c>
      <c r="D3" s="20">
        <v>4</v>
      </c>
      <c r="E3" s="20">
        <v>5</v>
      </c>
      <c r="F3" s="21">
        <v>6</v>
      </c>
      <c r="G3" s="20">
        <v>7</v>
      </c>
      <c r="H3" s="22">
        <v>8</v>
      </c>
    </row>
    <row r="4" spans="1:8" x14ac:dyDescent="0.25">
      <c r="A4" s="23"/>
      <c r="B4" s="24"/>
      <c r="C4" s="24"/>
      <c r="D4" s="25" t="s">
        <v>49</v>
      </c>
      <c r="E4" s="26"/>
      <c r="F4" s="27"/>
      <c r="G4" s="26"/>
      <c r="H4" s="28"/>
    </row>
    <row r="5" spans="1:8" ht="78" customHeight="1" x14ac:dyDescent="0.25">
      <c r="A5" s="29" t="s">
        <v>45</v>
      </c>
      <c r="B5" s="24"/>
      <c r="C5" s="24"/>
      <c r="D5" s="24" t="s">
        <v>47</v>
      </c>
      <c r="E5" s="24"/>
      <c r="F5" s="30"/>
      <c r="G5" s="31"/>
      <c r="H5" s="32"/>
    </row>
    <row r="6" spans="1:8" ht="61.2" x14ac:dyDescent="0.25">
      <c r="A6" s="33" t="s">
        <v>42</v>
      </c>
      <c r="B6" s="34" t="s">
        <v>58</v>
      </c>
      <c r="C6" s="34">
        <v>5032001</v>
      </c>
      <c r="D6" s="34" t="s">
        <v>50</v>
      </c>
      <c r="E6" s="34" t="s">
        <v>40</v>
      </c>
      <c r="F6" s="35">
        <v>87</v>
      </c>
      <c r="G6" s="37"/>
      <c r="H6" s="38">
        <f>ROUND($F6*G6,2)</f>
        <v>0</v>
      </c>
    </row>
    <row r="7" spans="1:8" ht="61.2" x14ac:dyDescent="0.25">
      <c r="A7" s="33" t="s">
        <v>54</v>
      </c>
      <c r="B7" s="34" t="s">
        <v>58</v>
      </c>
      <c r="C7" s="34">
        <v>5032001</v>
      </c>
      <c r="D7" s="34" t="s">
        <v>51</v>
      </c>
      <c r="E7" s="34" t="s">
        <v>40</v>
      </c>
      <c r="F7" s="35">
        <v>45</v>
      </c>
      <c r="G7" s="37"/>
      <c r="H7" s="38">
        <f>ROUND($F7*G7,2)</f>
        <v>0</v>
      </c>
    </row>
    <row r="8" spans="1:8" x14ac:dyDescent="0.25">
      <c r="A8" s="33" t="s">
        <v>55</v>
      </c>
      <c r="B8" s="34" t="s">
        <v>58</v>
      </c>
      <c r="C8" s="34">
        <v>5032001</v>
      </c>
      <c r="D8" s="34" t="s">
        <v>46</v>
      </c>
      <c r="E8" s="34" t="s">
        <v>41</v>
      </c>
      <c r="F8" s="35">
        <v>3</v>
      </c>
      <c r="G8" s="37"/>
      <c r="H8" s="38">
        <f>ROUND($F8*G8,2)</f>
        <v>0</v>
      </c>
    </row>
    <row r="9" spans="1:8" ht="30.6" x14ac:dyDescent="0.25">
      <c r="A9" s="33" t="s">
        <v>56</v>
      </c>
      <c r="B9" s="34" t="s">
        <v>58</v>
      </c>
      <c r="C9" s="34">
        <v>5032001</v>
      </c>
      <c r="D9" s="34" t="s">
        <v>52</v>
      </c>
      <c r="E9" s="34" t="s">
        <v>41</v>
      </c>
      <c r="F9" s="35">
        <v>1</v>
      </c>
      <c r="G9" s="37"/>
      <c r="H9" s="38">
        <f>ROUND($F9*G9,2)</f>
        <v>0</v>
      </c>
    </row>
    <row r="10" spans="1:8" x14ac:dyDescent="0.25">
      <c r="A10" s="33" t="s">
        <v>57</v>
      </c>
      <c r="B10" s="34" t="s">
        <v>58</v>
      </c>
      <c r="C10" s="34">
        <v>5032001</v>
      </c>
      <c r="D10" s="34" t="s">
        <v>53</v>
      </c>
      <c r="E10" s="34" t="s">
        <v>40</v>
      </c>
      <c r="F10" s="35">
        <v>76</v>
      </c>
      <c r="G10" s="37"/>
      <c r="H10" s="38">
        <f>ROUND($F10*G10,2)</f>
        <v>0</v>
      </c>
    </row>
    <row r="11" spans="1:8" ht="25.5" customHeight="1" x14ac:dyDescent="0.25">
      <c r="G11" s="36" t="s">
        <v>60</v>
      </c>
      <c r="H11" s="39">
        <f>SUM(H6:H10)</f>
        <v>0</v>
      </c>
    </row>
  </sheetData>
  <mergeCells count="1">
    <mergeCell ref="A1:H1"/>
  </mergeCells>
  <phoneticPr fontId="9" type="noConversion"/>
  <pageMargins left="0.70866141732283472" right="0.70866141732283472" top="0.82677165354330717" bottom="0.74803149606299213" header="0.31496062992125984" footer="0.31496062992125984"/>
  <pageSetup paperSize="9" scale="73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10.4&amp;R&amp;P z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Strona tytułowa</vt:lpstr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Łudzińska, Agnieszka</cp:lastModifiedBy>
  <cp:lastPrinted>2023-07-16T21:21:47Z</cp:lastPrinted>
  <dcterms:created xsi:type="dcterms:W3CDTF">2014-06-03T15:49:30Z</dcterms:created>
  <dcterms:modified xsi:type="dcterms:W3CDTF">2024-11-06T09:42:06Z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