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updateLinks="never" codeName="ThisWorkbook" checkCompatibility="1"/>
  <mc:AlternateContent xmlns:mc="http://schemas.openxmlformats.org/markup-compatibility/2006">
    <mc:Choice Requires="x15">
      <x15ac:absPath xmlns:x15ac="http://schemas.microsoft.com/office/spreadsheetml/2010/11/ac" url="Z:\06_Podwykonawcy\Proc_wyboru\008. Ściany szczelinowe\Robocze\"/>
    </mc:Choice>
  </mc:AlternateContent>
  <xr:revisionPtr revIDLastSave="0" documentId="13_ncr:1_{3DED2512-8070-4082-B1FB-17DBCB9AA490}" xr6:coauthVersionLast="47" xr6:coauthVersionMax="47" xr10:uidLastSave="{00000000-0000-0000-0000-000000000000}"/>
  <bookViews>
    <workbookView xWindow="28680" yWindow="-120" windowWidth="29040" windowHeight="15720" tabRatio="884" activeTab="1" xr2:uid="{00000000-000D-0000-FFFF-FFFF00000000}"/>
  </bookViews>
  <sheets>
    <sheet name="Str tyt_01" sheetId="130" r:id="rId1"/>
    <sheet name="odcinek B " sheetId="131" r:id="rId2"/>
  </sheets>
  <definedNames>
    <definedName name="_od1" localSheetId="0">#REF!</definedName>
    <definedName name="_od1">#REF!</definedName>
    <definedName name="_od2" localSheetId="0">#REF!</definedName>
    <definedName name="_od2">#REF!</definedName>
    <definedName name="_od3" localSheetId="0">#REF!</definedName>
    <definedName name="_od3">#REF!</definedName>
    <definedName name="_od4" localSheetId="0">#REF!</definedName>
    <definedName name="_od4">#REF!</definedName>
    <definedName name="_ods1" localSheetId="0">#REF!</definedName>
    <definedName name="_ods1">#REF!</definedName>
    <definedName name="_ods2" localSheetId="0">#REF!</definedName>
    <definedName name="_ods2">#REF!</definedName>
    <definedName name="_ods3" localSheetId="0">#REF!</definedName>
    <definedName name="_ods3">#REF!</definedName>
    <definedName name="_ods4" localSheetId="0">#REF!</definedName>
    <definedName name="_ods4">#REF!</definedName>
    <definedName name="_xlnm.Print_Area" localSheetId="1">'odcinek B '!$A$1:$I$45</definedName>
    <definedName name="_xlnm.Print_Area" localSheetId="0">'Str tyt_01'!$A$1:$K$28</definedName>
    <definedName name="_xlnm.Print_Area">#REF!</definedName>
    <definedName name="P" localSheetId="1">#REF!</definedName>
    <definedName name="P">#REF!</definedName>
    <definedName name="posz1" localSheetId="0">#REF!</definedName>
    <definedName name="posz1">#REF!</definedName>
    <definedName name="posz2" localSheetId="0">#REF!</definedName>
    <definedName name="posz2">#REF!</definedName>
    <definedName name="posz3" localSheetId="0">#REF!</definedName>
    <definedName name="posz3">#REF!</definedName>
    <definedName name="_xlnm.Print_Titles" localSheetId="1">'odcinek B '!$2:$3</definedName>
    <definedName name="_xlnm.Print_Titles">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2" i="131" l="1"/>
  <c r="H41" i="131"/>
  <c r="H36" i="131"/>
  <c r="H27" i="131"/>
  <c r="H26" i="131"/>
  <c r="H22" i="131"/>
  <c r="H13" i="131"/>
  <c r="H12" i="131"/>
  <c r="H7" i="131"/>
  <c r="I36" i="131" l="1"/>
  <c r="I42" i="131"/>
  <c r="I41" i="131"/>
  <c r="I44" i="131" l="1"/>
  <c r="I27" i="131" l="1"/>
  <c r="I26" i="131"/>
  <c r="I22" i="131"/>
  <c r="I13" i="131"/>
  <c r="I12" i="131"/>
  <c r="I7" i="131"/>
  <c r="I29" i="131" l="1"/>
  <c r="I15" i="131"/>
  <c r="I45" i="131" s="1"/>
  <c r="J22" i="130" s="1"/>
  <c r="L22" i="130" s="1"/>
</calcChain>
</file>

<file path=xl/sharedStrings.xml><?xml version="1.0" encoding="utf-8"?>
<sst xmlns="http://schemas.openxmlformats.org/spreadsheetml/2006/main" count="189" uniqueCount="75">
  <si>
    <t>Lp.</t>
  </si>
  <si>
    <t>Ilość</t>
  </si>
  <si>
    <t>1.4.1</t>
  </si>
  <si>
    <t>1.5.1</t>
  </si>
  <si>
    <t>1.4</t>
  </si>
  <si>
    <t>1.5</t>
  </si>
  <si>
    <t>1.4.1.3</t>
  </si>
  <si>
    <t>1.4.1.4</t>
  </si>
  <si>
    <t>1.5.1.1</t>
  </si>
  <si>
    <t>x</t>
  </si>
  <si>
    <r>
      <t>m</t>
    </r>
    <r>
      <rPr>
        <vertAlign val="superscript"/>
        <sz val="9"/>
        <rFont val="Arial"/>
        <family val="2"/>
        <charset val="238"/>
      </rPr>
      <t>2</t>
    </r>
  </si>
  <si>
    <t>FUNDAMENTOWANIE</t>
  </si>
  <si>
    <t>1.5.2</t>
  </si>
  <si>
    <t>1.5.2.1</t>
  </si>
  <si>
    <t>Cena jedn.</t>
  </si>
  <si>
    <t>Wartość netto</t>
  </si>
  <si>
    <t xml:space="preserve"> </t>
  </si>
  <si>
    <t>poz.</t>
  </si>
  <si>
    <t>ST.06.11.00</t>
  </si>
  <si>
    <t>Nazwa
zadania</t>
  </si>
  <si>
    <t>Nazwa i opis</t>
  </si>
  <si>
    <t>J.m.</t>
  </si>
  <si>
    <t xml:space="preserve">Odcinek B – Roboty budowlane na linii kolejowej nr 201 odc. Somonino – Gdańsk Osowa realizowane w ramach projektu 
„Prace na alternatywnym ciągu transportowym Bydgoszcz – Trójmiasto”   </t>
  </si>
  <si>
    <t>Nr
STWiORB</t>
  </si>
  <si>
    <t>Projekt ten przyczynia się do zmniejszenia różnic społecznych i gospodarczych pomiędzy obywatelami Unii Europejskiej</t>
  </si>
  <si>
    <t>PKP POLSKIE LINIE KOLEJOWE S.A.</t>
  </si>
  <si>
    <t>ul. Targowa 74</t>
  </si>
  <si>
    <t>03-734 Warszawa</t>
  </si>
  <si>
    <t>Nazwa projektu:</t>
  </si>
  <si>
    <t>Nazwa zadania:</t>
  </si>
  <si>
    <t>Adres obiektu budowlanego:</t>
  </si>
  <si>
    <t>Odcinek:</t>
  </si>
  <si>
    <t>ODCINEK B</t>
  </si>
  <si>
    <t>Linia kolejowa 201 od km 163,250 do km 187,045</t>
  </si>
  <si>
    <t xml:space="preserve"> „Prace na alternatywnym ciągu transportowym Bydgoszcz – Trójmiasto”</t>
  </si>
  <si>
    <t>Tom/Część</t>
  </si>
  <si>
    <t>Tytuł opracowania:</t>
  </si>
  <si>
    <t>WARTOŚĆ KOSZTORYSOWA ROBÓT BEZ PODATKU VAT:</t>
  </si>
  <si>
    <t>ROBOTY BUDOWLANE W ZAKRESIE BUDOWY MOSTÓW I TUNELI, SZYBÓW I KOLEJ PODZIEMNEJ</t>
  </si>
  <si>
    <t>1.3.</t>
  </si>
  <si>
    <t>Zamawiający:</t>
  </si>
  <si>
    <t>ŁĄCZNIE:</t>
  </si>
  <si>
    <t>Kod ind.</t>
  </si>
  <si>
    <t>Nazwa 
oprac.</t>
  </si>
  <si>
    <t>Budowa, przebudowa i rozbudowa linii kolejowej nr 201 od km 163,250 do km 187,045 – ODCINEK B w ramach projektu „Prace na alternatywnym ciągu transportowym Bydgoszcz – Trójmiasto”</t>
  </si>
  <si>
    <t>Województwo pomorskie, powiaty: kartuski, m. Gdańsk, gminy: Somonino, Kartuzy - G, Żukowo - G, Żukowo - M, M. Gdańsk</t>
  </si>
  <si>
    <t>Linia kolejowa wraz z infrastrukturą towarzyszącą</t>
  </si>
  <si>
    <t>Nazwa obiektu budowlanego:</t>
  </si>
  <si>
    <t>Razem fundamentowanie:</t>
  </si>
  <si>
    <t>PRZEDMIAR ROBÓT
Ściana oporowa SO-2 od km 165+812 do km 165+992</t>
  </si>
  <si>
    <t>PRZEDMIAR ROBÓT 
Ściana oporowa SO-7 od km 177+440 do km 178+000</t>
  </si>
  <si>
    <t>SZACOWANA WARTOŚĆ ZAMÓWIENIA</t>
  </si>
  <si>
    <t xml:space="preserve">Część 7 – Obiekty inżynieryjne
Roboty Ziemne i rozbiórkowe na obiektach inżynieryjnych
</t>
  </si>
  <si>
    <t>SŁOWNIE:
netto</t>
  </si>
  <si>
    <t>1.3.3.</t>
  </si>
  <si>
    <t>ST.06.11.32</t>
  </si>
  <si>
    <t>Ściany szczelinowe</t>
  </si>
  <si>
    <t>1.3.3.1.</t>
  </si>
  <si>
    <t xml:space="preserve">- wykonanie ścian szczelinowych ciągłych o szerokości 0,8m i głębokości do 15 m z betonu klasy C30/37 </t>
  </si>
  <si>
    <t>1.4.</t>
  </si>
  <si>
    <t>ST.06.12.00</t>
  </si>
  <si>
    <t>ZBROJENIE</t>
  </si>
  <si>
    <t>1.4.1.</t>
  </si>
  <si>
    <t>ST.06.12.01</t>
  </si>
  <si>
    <t>Zbrojenie betonu stalą</t>
  </si>
  <si>
    <t>1.4.1.2.</t>
  </si>
  <si>
    <t>- ściany szczelinowe i oporowe monolityczne</t>
  </si>
  <si>
    <t>kg</t>
  </si>
  <si>
    <t>1.4.1.3.</t>
  </si>
  <si>
    <t>- elementy wykończenia ścian szczelinowych</t>
  </si>
  <si>
    <t>Razem zbrojenie:</t>
  </si>
  <si>
    <t xml:space="preserve">- wykonanie ścian szczelinowych ciągłych o szerokości 0,8m i głębokości ponad 15 m z betonu klasy C30/37 </t>
  </si>
  <si>
    <t>- elementy wykończenia ścian oporowych</t>
  </si>
  <si>
    <t>bez nakładów</t>
  </si>
  <si>
    <t xml:space="preserve">Ściana oporowa SO-11 od km 185+749 do km 185+783 i od km 185+872 do km 186+040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</si>
</sst>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zł&quot;;[Red]\-#,##0.00\ &quot;zł&quot;"/>
    <numFmt numFmtId="164" formatCode="d.00.00.00\."/>
    <numFmt numFmtId="165" formatCode="00\.00\.00\."/>
  </numFmts>
  <fonts count="43"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9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 CE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vertAlign val="superscript"/>
      <sz val="9"/>
      <name val="Arial"/>
      <family val="2"/>
      <charset val="238"/>
    </font>
    <font>
      <sz val="10"/>
      <name val="Arial CE"/>
      <family val="2"/>
      <charset val="238"/>
    </font>
    <font>
      <b/>
      <i/>
      <sz val="9"/>
      <name val="Arial"/>
      <family val="2"/>
      <charset val="238"/>
    </font>
    <font>
      <sz val="10"/>
      <name val="Arial"/>
      <family val="2"/>
      <charset val="238"/>
    </font>
    <font>
      <sz val="10"/>
      <name val="Helv"/>
      <charset val="238"/>
    </font>
    <font>
      <sz val="10"/>
      <name val="Helv"/>
    </font>
    <font>
      <sz val="10"/>
      <name val="Pl Courier New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sz val="10"/>
      <name val="Arial CE"/>
    </font>
    <font>
      <i/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i/>
      <sz val="10"/>
      <color indexed="8"/>
      <name val="Arial"/>
      <family val="2"/>
      <charset val="238"/>
    </font>
    <font>
      <b/>
      <sz val="11"/>
      <color theme="1"/>
      <name val="Arial"/>
      <family val="2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</font>
    <font>
      <b/>
      <sz val="11"/>
      <color theme="1"/>
      <name val="Arial"/>
      <family val="2"/>
      <charset val="238"/>
    </font>
    <font>
      <b/>
      <sz val="12"/>
      <color rgb="FF000000"/>
      <name val="Calibri"/>
      <family val="2"/>
      <charset val="238"/>
    </font>
    <font>
      <sz val="10"/>
      <color indexed="64"/>
      <name val="Arial"/>
      <family val="2"/>
      <charset val="238"/>
    </font>
    <font>
      <b/>
      <sz val="9"/>
      <color rgb="FFFFFFFF"/>
      <name val="Arial"/>
      <family val="2"/>
      <charset val="238"/>
    </font>
    <font>
      <sz val="10"/>
      <color indexed="8"/>
      <name val="Microsoft Sans Serif"/>
      <family val="2"/>
      <charset val="238"/>
    </font>
    <font>
      <sz val="9"/>
      <color rgb="FFFFFFFF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23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55"/>
      </patternFill>
    </fill>
    <fill>
      <patternFill patternType="solid">
        <fgColor rgb="FFBFBFBF"/>
        <bgColor rgb="FF969696"/>
      </patternFill>
    </fill>
    <fill>
      <patternFill patternType="solid">
        <fgColor rgb="FFBFBFBF"/>
        <bgColor rgb="FF808080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9">
    <xf numFmtId="0" fontId="0" fillId="0" borderId="0"/>
    <xf numFmtId="0" fontId="17" fillId="0" borderId="0"/>
    <xf numFmtId="0" fontId="18" fillId="0" borderId="0"/>
    <xf numFmtId="0" fontId="19" fillId="0" borderId="0" applyNumberFormat="0" applyFont="0" applyFill="0" applyBorder="0" applyAlignment="0" applyProtection="0"/>
    <xf numFmtId="0" fontId="17" fillId="0" borderId="0"/>
    <xf numFmtId="0" fontId="1" fillId="0" borderId="0"/>
    <xf numFmtId="0" fontId="12" fillId="0" borderId="0"/>
    <xf numFmtId="0" fontId="20" fillId="0" borderId="0"/>
    <xf numFmtId="0" fontId="9" fillId="0" borderId="0"/>
    <xf numFmtId="0" fontId="9" fillId="0" borderId="0"/>
    <xf numFmtId="0" fontId="9" fillId="0" borderId="0"/>
    <xf numFmtId="0" fontId="16" fillId="0" borderId="0"/>
    <xf numFmtId="0" fontId="14" fillId="0" borderId="0"/>
    <xf numFmtId="0" fontId="9" fillId="0" borderId="0"/>
    <xf numFmtId="0" fontId="9" fillId="0" borderId="0"/>
    <xf numFmtId="0" fontId="1" fillId="0" borderId="0" applyNumberFormat="0" applyFill="0" applyBorder="0" applyAlignment="0" applyProtection="0"/>
    <xf numFmtId="0" fontId="16" fillId="0" borderId="0"/>
    <xf numFmtId="0" fontId="9" fillId="0" borderId="0"/>
    <xf numFmtId="0" fontId="20" fillId="0" borderId="0"/>
    <xf numFmtId="0" fontId="20" fillId="0" borderId="0"/>
    <xf numFmtId="0" fontId="16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9" fillId="0" borderId="1" applyNumberFormat="0" applyFont="0" applyFill="0" applyBorder="0" applyProtection="0">
      <alignment vertical="top" wrapText="1"/>
    </xf>
    <xf numFmtId="9" fontId="16" fillId="0" borderId="0" applyFill="0" applyBorder="0" applyAlignment="0" applyProtection="0"/>
    <xf numFmtId="0" fontId="17" fillId="0" borderId="0"/>
    <xf numFmtId="0" fontId="12" fillId="2" borderId="2" applyNumberFormat="0" applyFont="0" applyAlignment="0" applyProtection="0"/>
    <xf numFmtId="0" fontId="9" fillId="2" borderId="2" applyNumberFormat="0" applyFont="0" applyAlignment="0" applyProtection="0"/>
    <xf numFmtId="0" fontId="9" fillId="2" borderId="2" applyNumberFormat="0" applyFont="0" applyAlignment="0" applyProtection="0"/>
    <xf numFmtId="0" fontId="1" fillId="0" borderId="0"/>
    <xf numFmtId="0" fontId="29" fillId="0" borderId="0"/>
    <xf numFmtId="0" fontId="29" fillId="0" borderId="0"/>
  </cellStyleXfs>
  <cellXfs count="174">
    <xf numFmtId="0" fontId="0" fillId="0" borderId="0" xfId="0"/>
    <xf numFmtId="0" fontId="10" fillId="0" borderId="11" xfId="15" applyNumberFormat="1" applyFont="1" applyFill="1" applyBorder="1" applyAlignment="1" applyProtection="1">
      <alignment vertical="center" wrapText="1"/>
    </xf>
    <xf numFmtId="4" fontId="2" fillId="0" borderId="0" xfId="0" applyNumberFormat="1" applyFont="1" applyAlignment="1">
      <alignment horizontal="center"/>
    </xf>
    <xf numFmtId="49" fontId="2" fillId="0" borderId="0" xfId="0" applyNumberFormat="1" applyFont="1"/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center" vertical="top"/>
    </xf>
    <xf numFmtId="0" fontId="2" fillId="0" borderId="0" xfId="0" applyFont="1"/>
    <xf numFmtId="0" fontId="10" fillId="0" borderId="13" xfId="15" applyNumberFormat="1" applyFont="1" applyFill="1" applyBorder="1" applyAlignment="1" applyProtection="1">
      <alignment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3" fontId="10" fillId="0" borderId="13" xfId="15" applyNumberFormat="1" applyFont="1" applyFill="1" applyBorder="1" applyAlignment="1" applyProtection="1">
      <alignment horizontal="right" vertical="center"/>
    </xf>
    <xf numFmtId="0" fontId="1" fillId="0" borderId="8" xfId="56" applyBorder="1"/>
    <xf numFmtId="0" fontId="1" fillId="0" borderId="0" xfId="56"/>
    <xf numFmtId="0" fontId="1" fillId="0" borderId="4" xfId="56" applyBorder="1"/>
    <xf numFmtId="0" fontId="1" fillId="0" borderId="4" xfId="56" applyBorder="1" applyAlignment="1">
      <alignment horizontal="center"/>
    </xf>
    <xf numFmtId="0" fontId="36" fillId="0" borderId="13" xfId="56" applyFont="1" applyBorder="1" applyAlignment="1">
      <alignment vertical="top" wrapText="1" readingOrder="1"/>
    </xf>
    <xf numFmtId="0" fontId="0" fillId="0" borderId="0" xfId="56" applyFont="1"/>
    <xf numFmtId="2" fontId="5" fillId="0" borderId="0" xfId="0" applyNumberFormat="1" applyFont="1" applyAlignment="1">
      <alignment horizontal="right" wrapText="1"/>
    </xf>
    <xf numFmtId="49" fontId="24" fillId="0" borderId="3" xfId="0" applyNumberFormat="1" applyFont="1" applyBorder="1" applyAlignment="1">
      <alignment vertical="center" wrapText="1"/>
    </xf>
    <xf numFmtId="4" fontId="7" fillId="0" borderId="13" xfId="15" applyNumberFormat="1" applyFont="1" applyFill="1" applyBorder="1" applyAlignment="1" applyProtection="1">
      <alignment horizontal="center" vertical="center" wrapText="1"/>
    </xf>
    <xf numFmtId="3" fontId="4" fillId="0" borderId="13" xfId="15" applyNumberFormat="1" applyFont="1" applyFill="1" applyBorder="1" applyAlignment="1" applyProtection="1">
      <alignment horizontal="right" vertical="center"/>
    </xf>
    <xf numFmtId="4" fontId="10" fillId="0" borderId="11" xfId="15" applyNumberFormat="1" applyFont="1" applyFill="1" applyBorder="1" applyAlignment="1" applyProtection="1">
      <alignment vertical="center" wrapText="1"/>
    </xf>
    <xf numFmtId="4" fontId="2" fillId="0" borderId="3" xfId="15" applyNumberFormat="1" applyFont="1" applyFill="1" applyBorder="1" applyAlignment="1" applyProtection="1">
      <alignment horizontal="center" vertical="center"/>
    </xf>
    <xf numFmtId="8" fontId="1" fillId="0" borderId="0" xfId="56" applyNumberFormat="1"/>
    <xf numFmtId="0" fontId="26" fillId="0" borderId="10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49" fontId="22" fillId="0" borderId="3" xfId="0" applyNumberFormat="1" applyFont="1" applyBorder="1" applyAlignment="1">
      <alignment vertical="center" wrapText="1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vertical="center"/>
    </xf>
    <xf numFmtId="0" fontId="11" fillId="0" borderId="13" xfId="0" applyFont="1" applyBorder="1" applyAlignment="1">
      <alignment horizontal="left" vertical="center" wrapText="1"/>
    </xf>
    <xf numFmtId="4" fontId="11" fillId="0" borderId="3" xfId="15" applyNumberFormat="1" applyFont="1" applyFill="1" applyBorder="1" applyAlignment="1" applyProtection="1">
      <alignment vertical="center"/>
    </xf>
    <xf numFmtId="4" fontId="39" fillId="0" borderId="20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right" vertical="center" wrapText="1"/>
    </xf>
    <xf numFmtId="0" fontId="11" fillId="0" borderId="3" xfId="48" applyFont="1" applyBorder="1" applyAlignment="1">
      <alignment horizontal="center" vertical="center" wrapText="1"/>
    </xf>
    <xf numFmtId="0" fontId="10" fillId="0" borderId="10" xfId="0" applyFont="1" applyBorder="1" applyAlignment="1">
      <alignment vertical="center" wrapText="1"/>
    </xf>
    <xf numFmtId="0" fontId="11" fillId="0" borderId="3" xfId="46" applyFont="1" applyBorder="1" applyAlignment="1">
      <alignment horizontal="center" vertical="center" wrapText="1"/>
    </xf>
    <xf numFmtId="3" fontId="11" fillId="0" borderId="3" xfId="46" applyNumberFormat="1" applyFont="1" applyBorder="1" applyAlignment="1">
      <alignment horizontal="center" vertical="center" wrapText="1"/>
    </xf>
    <xf numFmtId="4" fontId="16" fillId="0" borderId="3" xfId="46" applyNumberFormat="1" applyFont="1" applyBorder="1" applyAlignment="1">
      <alignment horizontal="center" vertical="center" wrapText="1"/>
    </xf>
    <xf numFmtId="4" fontId="16" fillId="0" borderId="3" xfId="47" applyNumberFormat="1" applyFont="1" applyBorder="1" applyAlignment="1">
      <alignment horizontal="center" vertical="center"/>
    </xf>
    <xf numFmtId="0" fontId="11" fillId="0" borderId="14" xfId="46" applyFont="1" applyBorder="1" applyAlignment="1">
      <alignment horizontal="center" vertical="center" wrapText="1"/>
    </xf>
    <xf numFmtId="0" fontId="11" fillId="0" borderId="16" xfId="46" applyFont="1" applyBorder="1" applyAlignment="1">
      <alignment horizontal="center" vertical="center" wrapText="1"/>
    </xf>
    <xf numFmtId="0" fontId="11" fillId="0" borderId="13" xfId="46" quotePrefix="1" applyFont="1" applyBorder="1" applyAlignment="1">
      <alignment horizontal="left" vertical="center" wrapText="1"/>
    </xf>
    <xf numFmtId="0" fontId="15" fillId="0" borderId="3" xfId="0" applyFont="1" applyBorder="1" applyAlignment="1">
      <alignment wrapText="1"/>
    </xf>
    <xf numFmtId="3" fontId="10" fillId="0" borderId="3" xfId="0" applyNumberFormat="1" applyFont="1" applyBorder="1" applyAlignment="1">
      <alignment vertical="center" wrapText="1"/>
    </xf>
    <xf numFmtId="4" fontId="10" fillId="0" borderId="1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wrapText="1"/>
    </xf>
    <xf numFmtId="4" fontId="7" fillId="0" borderId="3" xfId="0" applyNumberFormat="1" applyFont="1" applyBorder="1" applyAlignment="1">
      <alignment horizontal="center" vertical="center"/>
    </xf>
    <xf numFmtId="4" fontId="7" fillId="0" borderId="3" xfId="47" applyNumberFormat="1" applyFont="1" applyBorder="1" applyAlignment="1">
      <alignment horizontal="center" vertical="center"/>
    </xf>
    <xf numFmtId="4" fontId="10" fillId="0" borderId="3" xfId="47" applyNumberFormat="1" applyFont="1" applyBorder="1" applyAlignment="1">
      <alignment horizontal="center" vertical="center"/>
    </xf>
    <xf numFmtId="49" fontId="26" fillId="0" borderId="3" xfId="0" applyNumberFormat="1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/>
    </xf>
    <xf numFmtId="4" fontId="41" fillId="0" borderId="19" xfId="0" applyNumberFormat="1" applyFont="1" applyBorder="1" applyAlignment="1">
      <alignment vertical="top" wrapText="1"/>
    </xf>
    <xf numFmtId="4" fontId="11" fillId="0" borderId="3" xfId="46" applyNumberFormat="1" applyFont="1" applyBorder="1" applyAlignment="1">
      <alignment horizontal="center" vertical="center" wrapText="1"/>
    </xf>
    <xf numFmtId="4" fontId="2" fillId="0" borderId="3" xfId="15" applyNumberFormat="1" applyFont="1" applyFill="1" applyBorder="1" applyAlignment="1" applyProtection="1">
      <alignment vertical="center"/>
    </xf>
    <xf numFmtId="0" fontId="11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1" fontId="10" fillId="0" borderId="3" xfId="0" applyNumberFormat="1" applyFont="1" applyBorder="1" applyAlignment="1">
      <alignment horizontal="right" vertical="center" wrapText="1"/>
    </xf>
    <xf numFmtId="4" fontId="0" fillId="0" borderId="3" xfId="15" applyNumberFormat="1" applyFont="1" applyFill="1" applyBorder="1" applyAlignment="1" applyProtection="1">
      <alignment horizontal="center" vertical="center"/>
    </xf>
    <xf numFmtId="0" fontId="11" fillId="0" borderId="13" xfId="0" applyFont="1" applyBorder="1" applyAlignment="1">
      <alignment horizontal="center" vertical="center" wrapText="1"/>
    </xf>
    <xf numFmtId="0" fontId="11" fillId="0" borderId="15" xfId="46" applyFont="1" applyBorder="1" applyAlignment="1">
      <alignment horizontal="center" vertical="center" wrapText="1"/>
    </xf>
    <xf numFmtId="4" fontId="0" fillId="0" borderId="19" xfId="0" applyNumberFormat="1" applyBorder="1" applyAlignment="1">
      <alignment horizontal="center" vertical="center" wrapText="1"/>
    </xf>
    <xf numFmtId="49" fontId="22" fillId="3" borderId="3" xfId="0" applyNumberFormat="1" applyFont="1" applyFill="1" applyBorder="1" applyAlignment="1">
      <alignment horizontal="center" vertical="center"/>
    </xf>
    <xf numFmtId="49" fontId="22" fillId="3" borderId="3" xfId="0" applyNumberFormat="1" applyFont="1" applyFill="1" applyBorder="1" applyAlignment="1">
      <alignment horizontal="center" vertical="center" wrapText="1"/>
    </xf>
    <xf numFmtId="0" fontId="22" fillId="3" borderId="3" xfId="0" applyFont="1" applyFill="1" applyBorder="1" applyAlignment="1">
      <alignment horizontal="center" vertical="center"/>
    </xf>
    <xf numFmtId="4" fontId="22" fillId="3" borderId="3" xfId="0" applyNumberFormat="1" applyFont="1" applyFill="1" applyBorder="1" applyAlignment="1">
      <alignment horizontal="center" vertical="center"/>
    </xf>
    <xf numFmtId="4" fontId="22" fillId="3" borderId="3" xfId="0" applyNumberFormat="1" applyFont="1" applyFill="1" applyBorder="1" applyAlignment="1">
      <alignment horizontal="center" vertical="center" wrapText="1"/>
    </xf>
    <xf numFmtId="2" fontId="22" fillId="3" borderId="3" xfId="0" applyNumberFormat="1" applyFont="1" applyFill="1" applyBorder="1" applyAlignment="1">
      <alignment vertical="center" wrapText="1"/>
    </xf>
    <xf numFmtId="2" fontId="22" fillId="4" borderId="3" xfId="0" applyNumberFormat="1" applyFont="1" applyFill="1" applyBorder="1" applyAlignment="1">
      <alignment vertical="center" wrapText="1"/>
    </xf>
    <xf numFmtId="164" fontId="10" fillId="5" borderId="3" xfId="49" applyNumberFormat="1" applyFont="1" applyFill="1" applyBorder="1" applyAlignment="1">
      <alignment horizontal="center" vertical="center"/>
    </xf>
    <xf numFmtId="164" fontId="10" fillId="5" borderId="10" xfId="49" applyNumberFormat="1" applyFont="1" applyFill="1" applyBorder="1" applyAlignment="1">
      <alignment horizontal="center" vertical="center"/>
    </xf>
    <xf numFmtId="0" fontId="5" fillId="5" borderId="10" xfId="15" applyNumberFormat="1" applyFont="1" applyFill="1" applyBorder="1" applyAlignment="1" applyProtection="1">
      <alignment vertical="center"/>
    </xf>
    <xf numFmtId="0" fontId="5" fillId="5" borderId="11" xfId="15" applyNumberFormat="1" applyFont="1" applyFill="1" applyBorder="1" applyAlignment="1" applyProtection="1">
      <alignment vertical="center"/>
    </xf>
    <xf numFmtId="4" fontId="7" fillId="5" borderId="13" xfId="15" applyNumberFormat="1" applyFont="1" applyFill="1" applyBorder="1" applyAlignment="1" applyProtection="1">
      <alignment horizontal="center" vertical="center"/>
    </xf>
    <xf numFmtId="4" fontId="5" fillId="5" borderId="13" xfId="15" applyNumberFormat="1" applyFont="1" applyFill="1" applyBorder="1" applyAlignment="1" applyProtection="1">
      <alignment horizontal="center" vertical="center"/>
    </xf>
    <xf numFmtId="4" fontId="7" fillId="5" borderId="3" xfId="15" applyNumberFormat="1" applyFont="1" applyFill="1" applyBorder="1" applyAlignment="1" applyProtection="1">
      <alignment horizontal="center" vertical="center"/>
    </xf>
    <xf numFmtId="165" fontId="11" fillId="0" borderId="9" xfId="0" applyNumberFormat="1" applyFont="1" applyBorder="1" applyAlignment="1">
      <alignment horizontal="center" vertical="center"/>
    </xf>
    <xf numFmtId="3" fontId="11" fillId="0" borderId="13" xfId="0" applyNumberFormat="1" applyFont="1" applyBorder="1" applyAlignment="1">
      <alignment horizontal="center" vertical="center"/>
    </xf>
    <xf numFmtId="49" fontId="24" fillId="4" borderId="3" xfId="0" applyNumberFormat="1" applyFont="1" applyFill="1" applyBorder="1" applyAlignment="1">
      <alignment vertical="center" wrapText="1"/>
    </xf>
    <xf numFmtId="165" fontId="11" fillId="0" borderId="15" xfId="0" applyNumberFormat="1" applyFont="1" applyBorder="1" applyAlignment="1">
      <alignment horizontal="center" vertical="center"/>
    </xf>
    <xf numFmtId="165" fontId="11" fillId="0" borderId="7" xfId="0" applyNumberFormat="1" applyFont="1" applyBorder="1" applyAlignment="1">
      <alignment horizontal="center" vertical="center"/>
    </xf>
    <xf numFmtId="0" fontId="11" fillId="0" borderId="7" xfId="0" applyFont="1" applyBorder="1" applyAlignment="1">
      <alignment horizontal="left" vertical="center" wrapText="1"/>
    </xf>
    <xf numFmtId="4" fontId="11" fillId="0" borderId="7" xfId="0" applyNumberFormat="1" applyFont="1" applyBorder="1" applyAlignment="1">
      <alignment vertical="center"/>
    </xf>
    <xf numFmtId="2" fontId="24" fillId="4" borderId="3" xfId="0" applyNumberFormat="1" applyFont="1" applyFill="1" applyBorder="1" applyAlignment="1">
      <alignment vertical="center" wrapText="1"/>
    </xf>
    <xf numFmtId="165" fontId="11" fillId="0" borderId="12" xfId="10" applyNumberFormat="1" applyFont="1" applyBorder="1" applyAlignment="1">
      <alignment horizontal="center" vertical="center"/>
    </xf>
    <xf numFmtId="165" fontId="11" fillId="0" borderId="9" xfId="10" applyNumberFormat="1" applyFont="1" applyBorder="1" applyAlignment="1">
      <alignment horizontal="center" vertical="center"/>
    </xf>
    <xf numFmtId="49" fontId="11" fillId="0" borderId="13" xfId="46" applyNumberFormat="1" applyFont="1" applyBorder="1" applyAlignment="1">
      <alignment horizontal="left" vertical="center" wrapText="1"/>
    </xf>
    <xf numFmtId="0" fontId="11" fillId="0" borderId="3" xfId="46" applyFont="1" applyBorder="1" applyAlignment="1">
      <alignment horizontal="center" vertical="center"/>
    </xf>
    <xf numFmtId="0" fontId="11" fillId="0" borderId="7" xfId="46" applyFont="1" applyBorder="1" applyAlignment="1">
      <alignment horizontal="center" vertical="center" wrapText="1"/>
    </xf>
    <xf numFmtId="4" fontId="11" fillId="0" borderId="3" xfId="46" applyNumberFormat="1" applyFont="1" applyBorder="1" applyAlignment="1">
      <alignment vertical="center"/>
    </xf>
    <xf numFmtId="49" fontId="3" fillId="6" borderId="3" xfId="0" applyNumberFormat="1" applyFont="1" applyFill="1" applyBorder="1" applyAlignment="1">
      <alignment horizontal="center" vertical="center"/>
    </xf>
    <xf numFmtId="49" fontId="3" fillId="6" borderId="3" xfId="0" applyNumberFormat="1" applyFont="1" applyFill="1" applyBorder="1" applyAlignment="1">
      <alignment horizontal="center" vertical="center" wrapText="1"/>
    </xf>
    <xf numFmtId="49" fontId="40" fillId="7" borderId="3" xfId="0" applyNumberFormat="1" applyFont="1" applyFill="1" applyBorder="1" applyAlignment="1">
      <alignment horizontal="center" vertical="center" wrapText="1"/>
    </xf>
    <xf numFmtId="0" fontId="40" fillId="7" borderId="3" xfId="0" applyFont="1" applyFill="1" applyBorder="1" applyAlignment="1">
      <alignment horizontal="center" vertical="center"/>
    </xf>
    <xf numFmtId="0" fontId="40" fillId="7" borderId="1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4" fontId="3" fillId="6" borderId="3" xfId="0" applyNumberFormat="1" applyFont="1" applyFill="1" applyBorder="1" applyAlignment="1">
      <alignment horizontal="center" vertical="center"/>
    </xf>
    <xf numFmtId="4" fontId="3" fillId="6" borderId="3" xfId="0" applyNumberFormat="1" applyFont="1" applyFill="1" applyBorder="1" applyAlignment="1">
      <alignment horizontal="center" vertical="center" wrapText="1"/>
    </xf>
    <xf numFmtId="0" fontId="7" fillId="5" borderId="13" xfId="15" applyNumberFormat="1" applyFont="1" applyFill="1" applyBorder="1" applyAlignment="1" applyProtection="1">
      <alignment horizontal="center" vertical="center"/>
    </xf>
    <xf numFmtId="2" fontId="40" fillId="8" borderId="3" xfId="0" applyNumberFormat="1" applyFont="1" applyFill="1" applyBorder="1" applyAlignment="1">
      <alignment vertical="center" wrapText="1"/>
    </xf>
    <xf numFmtId="3" fontId="11" fillId="0" borderId="3" xfId="15" applyNumberFormat="1" applyFont="1" applyFill="1" applyBorder="1" applyAlignment="1" applyProtection="1">
      <alignment horizontal="center" vertical="center"/>
    </xf>
    <xf numFmtId="49" fontId="42" fillId="8" borderId="15" xfId="0" applyNumberFormat="1" applyFont="1" applyFill="1" applyBorder="1" applyAlignment="1">
      <alignment vertical="center" wrapText="1"/>
    </xf>
    <xf numFmtId="0" fontId="11" fillId="0" borderId="7" xfId="0" quotePrefix="1" applyFont="1" applyBorder="1" applyAlignment="1">
      <alignment horizontal="left" vertical="center" wrapText="1"/>
    </xf>
    <xf numFmtId="49" fontId="22" fillId="4" borderId="3" xfId="0" applyNumberFormat="1" applyFont="1" applyFill="1" applyBorder="1" applyAlignment="1">
      <alignment vertical="center" wrapText="1"/>
    </xf>
    <xf numFmtId="0" fontId="23" fillId="0" borderId="8" xfId="56" applyFont="1" applyBorder="1" applyAlignment="1">
      <alignment horizontal="center" vertical="top" wrapText="1" readingOrder="1"/>
    </xf>
    <xf numFmtId="0" fontId="23" fillId="0" borderId="17" xfId="56" applyFont="1" applyBorder="1" applyAlignment="1">
      <alignment horizontal="center" vertical="top" wrapText="1" readingOrder="1"/>
    </xf>
    <xf numFmtId="0" fontId="23" fillId="0" borderId="9" xfId="56" applyFont="1" applyBorder="1" applyAlignment="1">
      <alignment horizontal="center" vertical="top" wrapText="1" readingOrder="1"/>
    </xf>
    <xf numFmtId="0" fontId="23" fillId="0" borderId="5" xfId="56" applyFont="1" applyBorder="1" applyAlignment="1">
      <alignment horizontal="center" vertical="top" wrapText="1" readingOrder="1"/>
    </xf>
    <xf numFmtId="0" fontId="1" fillId="0" borderId="6" xfId="56" applyBorder="1" applyAlignment="1">
      <alignment horizontal="center" vertical="top" wrapText="1" readingOrder="1"/>
    </xf>
    <xf numFmtId="0" fontId="1" fillId="0" borderId="7" xfId="56" applyBorder="1" applyAlignment="1">
      <alignment horizontal="center" vertical="top" wrapText="1" readingOrder="1"/>
    </xf>
    <xf numFmtId="0" fontId="28" fillId="0" borderId="8" xfId="56" applyFont="1" applyBorder="1" applyAlignment="1">
      <alignment horizontal="left" vertical="top" wrapText="1"/>
    </xf>
    <xf numFmtId="0" fontId="28" fillId="0" borderId="17" xfId="56" applyFont="1" applyBorder="1" applyAlignment="1">
      <alignment horizontal="left" vertical="top" wrapText="1"/>
    </xf>
    <xf numFmtId="0" fontId="28" fillId="0" borderId="4" xfId="56" applyFont="1" applyBorder="1" applyAlignment="1">
      <alignment horizontal="left" vertical="top" wrapText="1"/>
    </xf>
    <xf numFmtId="0" fontId="28" fillId="0" borderId="0" xfId="56" applyFont="1" applyAlignment="1">
      <alignment horizontal="left" vertical="top" wrapText="1"/>
    </xf>
    <xf numFmtId="0" fontId="28" fillId="0" borderId="5" xfId="56" applyFont="1" applyBorder="1" applyAlignment="1">
      <alignment horizontal="left" vertical="top" wrapText="1"/>
    </xf>
    <xf numFmtId="0" fontId="28" fillId="0" borderId="6" xfId="56" applyFont="1" applyBorder="1" applyAlignment="1">
      <alignment horizontal="left" vertical="top" wrapText="1"/>
    </xf>
    <xf numFmtId="0" fontId="23" fillId="0" borderId="17" xfId="56" applyFont="1" applyBorder="1" applyAlignment="1">
      <alignment horizontal="left" vertical="center" wrapText="1"/>
    </xf>
    <xf numFmtId="0" fontId="23" fillId="0" borderId="9" xfId="56" applyFont="1" applyBorder="1" applyAlignment="1">
      <alignment horizontal="left" vertical="center" wrapText="1"/>
    </xf>
    <xf numFmtId="0" fontId="23" fillId="0" borderId="0" xfId="56" applyFont="1" applyAlignment="1">
      <alignment horizontal="left" vertical="center" wrapText="1"/>
    </xf>
    <xf numFmtId="0" fontId="23" fillId="0" borderId="16" xfId="56" applyFont="1" applyBorder="1" applyAlignment="1">
      <alignment horizontal="left" vertical="center" wrapText="1"/>
    </xf>
    <xf numFmtId="0" fontId="23" fillId="0" borderId="6" xfId="56" applyFont="1" applyBorder="1" applyAlignment="1">
      <alignment horizontal="left" vertical="center" wrapText="1"/>
    </xf>
    <xf numFmtId="0" fontId="23" fillId="0" borderId="7" xfId="56" applyFont="1" applyBorder="1" applyAlignment="1">
      <alignment horizontal="left" vertical="center" wrapText="1"/>
    </xf>
    <xf numFmtId="0" fontId="30" fillId="0" borderId="8" xfId="56" applyFont="1" applyBorder="1" applyAlignment="1">
      <alignment horizontal="left" vertical="top" wrapText="1"/>
    </xf>
    <xf numFmtId="0" fontId="30" fillId="0" borderId="17" xfId="56" applyFont="1" applyBorder="1" applyAlignment="1">
      <alignment horizontal="left" vertical="top" wrapText="1"/>
    </xf>
    <xf numFmtId="0" fontId="30" fillId="0" borderId="9" xfId="56" applyFont="1" applyBorder="1" applyAlignment="1">
      <alignment horizontal="left" vertical="top" wrapText="1"/>
    </xf>
    <xf numFmtId="0" fontId="31" fillId="0" borderId="5" xfId="56" applyFont="1" applyBorder="1" applyAlignment="1">
      <alignment horizontal="center" vertical="center" wrapText="1"/>
    </xf>
    <xf numFmtId="0" fontId="31" fillId="0" borderId="6" xfId="56" applyFont="1" applyBorder="1" applyAlignment="1">
      <alignment horizontal="center" vertical="center" wrapText="1"/>
    </xf>
    <xf numFmtId="0" fontId="31" fillId="0" borderId="7" xfId="56" applyFont="1" applyBorder="1" applyAlignment="1">
      <alignment horizontal="center" vertical="center" wrapText="1"/>
    </xf>
    <xf numFmtId="0" fontId="27" fillId="0" borderId="4" xfId="56" applyFont="1" applyBorder="1" applyAlignment="1">
      <alignment horizontal="center" vertical="top" wrapText="1"/>
    </xf>
    <xf numFmtId="0" fontId="32" fillId="0" borderId="0" xfId="56" applyFont="1" applyAlignment="1">
      <alignment horizontal="center" vertical="top" wrapText="1"/>
    </xf>
    <xf numFmtId="0" fontId="32" fillId="0" borderId="16" xfId="56" applyFont="1" applyBorder="1" applyAlignment="1">
      <alignment horizontal="center" vertical="top" wrapText="1"/>
    </xf>
    <xf numFmtId="0" fontId="1" fillId="0" borderId="9" xfId="56" applyBorder="1" applyAlignment="1">
      <alignment vertical="top" wrapText="1"/>
    </xf>
    <xf numFmtId="0" fontId="25" fillId="0" borderId="4" xfId="56" applyFont="1" applyBorder="1" applyAlignment="1">
      <alignment horizontal="center" vertical="top" wrapText="1"/>
    </xf>
    <xf numFmtId="0" fontId="25" fillId="0" borderId="0" xfId="56" applyFont="1" applyAlignment="1">
      <alignment horizontal="center" vertical="top" wrapText="1"/>
    </xf>
    <xf numFmtId="0" fontId="25" fillId="0" borderId="16" xfId="56" applyFont="1" applyBorder="1" applyAlignment="1">
      <alignment horizontal="center" vertical="top" wrapText="1"/>
    </xf>
    <xf numFmtId="0" fontId="25" fillId="0" borderId="5" xfId="56" applyFont="1" applyBorder="1" applyAlignment="1">
      <alignment horizontal="center" vertical="top" wrapText="1"/>
    </xf>
    <xf numFmtId="0" fontId="25" fillId="0" borderId="6" xfId="56" applyFont="1" applyBorder="1" applyAlignment="1">
      <alignment horizontal="center" vertical="top" wrapText="1"/>
    </xf>
    <xf numFmtId="0" fontId="25" fillId="0" borderId="7" xfId="56" applyFont="1" applyBorder="1" applyAlignment="1">
      <alignment horizontal="center" vertical="top" wrapText="1"/>
    </xf>
    <xf numFmtId="0" fontId="32" fillId="0" borderId="4" xfId="56" applyFont="1" applyBorder="1" applyAlignment="1">
      <alignment horizontal="left" vertical="top" wrapText="1"/>
    </xf>
    <xf numFmtId="0" fontId="32" fillId="0" borderId="0" xfId="56" applyFont="1" applyAlignment="1">
      <alignment horizontal="left" vertical="top" wrapText="1"/>
    </xf>
    <xf numFmtId="0" fontId="32" fillId="0" borderId="16" xfId="56" applyFont="1" applyBorder="1" applyAlignment="1">
      <alignment horizontal="left" vertical="top" wrapText="1"/>
    </xf>
    <xf numFmtId="0" fontId="35" fillId="0" borderId="10" xfId="56" applyFont="1" applyBorder="1" applyAlignment="1">
      <alignment horizontal="left" vertical="center" wrapText="1" readingOrder="1"/>
    </xf>
    <xf numFmtId="0" fontId="35" fillId="0" borderId="11" xfId="56" applyFont="1" applyBorder="1" applyAlignment="1">
      <alignment horizontal="left" vertical="center" wrapText="1" readingOrder="1"/>
    </xf>
    <xf numFmtId="0" fontId="35" fillId="0" borderId="13" xfId="56" applyFont="1" applyBorder="1" applyAlignment="1">
      <alignment horizontal="left" vertical="center" wrapText="1" readingOrder="1"/>
    </xf>
    <xf numFmtId="8" fontId="37" fillId="0" borderId="3" xfId="56" applyNumberFormat="1" applyFont="1" applyBorder="1" applyAlignment="1">
      <alignment horizontal="right" vertical="center" wrapText="1" readingOrder="1"/>
    </xf>
    <xf numFmtId="0" fontId="37" fillId="0" borderId="3" xfId="56" applyFont="1" applyBorder="1" applyAlignment="1">
      <alignment horizontal="right" vertical="center" wrapText="1" readingOrder="1"/>
    </xf>
    <xf numFmtId="0" fontId="36" fillId="0" borderId="10" xfId="56" applyFont="1" applyBorder="1" applyAlignment="1">
      <alignment horizontal="left" vertical="top" wrapText="1" readingOrder="1"/>
    </xf>
    <xf numFmtId="0" fontId="36" fillId="0" borderId="11" xfId="56" applyFont="1" applyBorder="1" applyAlignment="1">
      <alignment horizontal="left" vertical="top" wrapText="1" readingOrder="1"/>
    </xf>
    <xf numFmtId="49" fontId="30" fillId="0" borderId="10" xfId="56" applyNumberFormat="1" applyFont="1" applyBorder="1" applyAlignment="1">
      <alignment horizontal="left" vertical="center" wrapText="1" readingOrder="1"/>
    </xf>
    <xf numFmtId="0" fontId="30" fillId="0" borderId="11" xfId="56" applyFont="1" applyBorder="1" applyAlignment="1">
      <alignment horizontal="left" vertical="center" wrapText="1" readingOrder="1"/>
    </xf>
    <xf numFmtId="0" fontId="30" fillId="0" borderId="13" xfId="56" applyFont="1" applyBorder="1" applyAlignment="1">
      <alignment horizontal="left" vertical="center" wrapText="1" readingOrder="1"/>
    </xf>
    <xf numFmtId="0" fontId="33" fillId="0" borderId="8" xfId="56" applyFont="1" applyBorder="1" applyAlignment="1">
      <alignment horizontal="left"/>
    </xf>
    <xf numFmtId="0" fontId="33" fillId="0" borderId="17" xfId="56" applyFont="1" applyBorder="1" applyAlignment="1">
      <alignment horizontal="left"/>
    </xf>
    <xf numFmtId="0" fontId="33" fillId="0" borderId="9" xfId="56" applyFont="1" applyBorder="1" applyAlignment="1">
      <alignment horizontal="left"/>
    </xf>
    <xf numFmtId="0" fontId="34" fillId="0" borderId="4" xfId="56" applyFont="1" applyBorder="1" applyAlignment="1">
      <alignment horizontal="center" vertical="top" wrapText="1" readingOrder="1"/>
    </xf>
    <xf numFmtId="0" fontId="34" fillId="0" borderId="0" xfId="56" applyFont="1" applyAlignment="1">
      <alignment horizontal="center" vertical="top" wrapText="1" readingOrder="1"/>
    </xf>
    <xf numFmtId="0" fontId="34" fillId="0" borderId="16" xfId="56" applyFont="1" applyBorder="1" applyAlignment="1">
      <alignment horizontal="center" vertical="top" wrapText="1" readingOrder="1"/>
    </xf>
    <xf numFmtId="0" fontId="38" fillId="0" borderId="5" xfId="0" applyFont="1" applyBorder="1" applyAlignment="1">
      <alignment horizontal="center" vertical="center"/>
    </xf>
    <xf numFmtId="0" fontId="38" fillId="0" borderId="6" xfId="0" applyFont="1" applyBorder="1" applyAlignment="1">
      <alignment horizontal="center" vertical="center"/>
    </xf>
    <xf numFmtId="0" fontId="38" fillId="0" borderId="18" xfId="0" applyFont="1" applyBorder="1" applyAlignment="1">
      <alignment horizontal="center" vertical="center"/>
    </xf>
    <xf numFmtId="2" fontId="6" fillId="0" borderId="10" xfId="0" applyNumberFormat="1" applyFont="1" applyBorder="1" applyAlignment="1">
      <alignment horizontal="center" vertical="center" wrapText="1"/>
    </xf>
    <xf numFmtId="2" fontId="6" fillId="0" borderId="11" xfId="0" applyNumberFormat="1" applyFont="1" applyBorder="1" applyAlignment="1">
      <alignment horizontal="center" vertical="center" wrapText="1"/>
    </xf>
    <xf numFmtId="2" fontId="6" fillId="0" borderId="13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8" fillId="0" borderId="3" xfId="0" applyFont="1" applyBorder="1" applyAlignment="1">
      <alignment horizontal="right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wrapText="1"/>
    </xf>
    <xf numFmtId="0" fontId="0" fillId="0" borderId="1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" fillId="0" borderId="0" xfId="0" applyFont="1" applyAlignment="1">
      <alignment wrapText="1"/>
    </xf>
  </cellXfs>
  <cellStyles count="59">
    <cellStyle name="_PERSONAL" xfId="1" xr:uid="{00000000-0005-0000-0000-000000000000}"/>
    <cellStyle name="_PERSONAL_1" xfId="2" xr:uid="{00000000-0005-0000-0000-000001000000}"/>
    <cellStyle name="None" xfId="3" xr:uid="{00000000-0005-0000-0000-000002000000}"/>
    <cellStyle name="normální_laroux" xfId="4" xr:uid="{00000000-0005-0000-0000-000003000000}"/>
    <cellStyle name="Normalny" xfId="0" builtinId="0"/>
    <cellStyle name="Normalny 2" xfId="5" xr:uid="{00000000-0005-0000-0000-000005000000}"/>
    <cellStyle name="Normalny 2 17" xfId="56" xr:uid="{209E92BB-A9C9-4E3F-A33D-D1F4BE348880}"/>
    <cellStyle name="Normalny 2 18" xfId="58" xr:uid="{AED93E61-9916-4A99-BA44-368D5756EB72}"/>
    <cellStyle name="Normalny 2 2" xfId="6" xr:uid="{00000000-0005-0000-0000-000006000000}"/>
    <cellStyle name="Normalny 2 2 2" xfId="7" xr:uid="{00000000-0005-0000-0000-000007000000}"/>
    <cellStyle name="Normalny 2 2 3" xfId="8" xr:uid="{00000000-0005-0000-0000-000008000000}"/>
    <cellStyle name="Normalny 2 2 4" xfId="9" xr:uid="{00000000-0005-0000-0000-000009000000}"/>
    <cellStyle name="Normalny 2 3" xfId="10" xr:uid="{00000000-0005-0000-0000-00000A000000}"/>
    <cellStyle name="Normalny 2 3 2" xfId="11" xr:uid="{00000000-0005-0000-0000-00000B000000}"/>
    <cellStyle name="Normalny 2 4" xfId="12" xr:uid="{00000000-0005-0000-0000-00000C000000}"/>
    <cellStyle name="Normalny 2 4 2" xfId="13" xr:uid="{00000000-0005-0000-0000-00000D000000}"/>
    <cellStyle name="Normalny 2 4 3" xfId="14" xr:uid="{00000000-0005-0000-0000-00000E000000}"/>
    <cellStyle name="Normalny 3" xfId="15" xr:uid="{00000000-0005-0000-0000-00000F000000}"/>
    <cellStyle name="Normalny 3 2" xfId="16" xr:uid="{00000000-0005-0000-0000-000010000000}"/>
    <cellStyle name="Normalny 3 3" xfId="17" xr:uid="{00000000-0005-0000-0000-000011000000}"/>
    <cellStyle name="Normalny 4" xfId="18" xr:uid="{00000000-0005-0000-0000-000012000000}"/>
    <cellStyle name="Normalny 4 2" xfId="19" xr:uid="{00000000-0005-0000-0000-000013000000}"/>
    <cellStyle name="Normalny 4 3" xfId="20" xr:uid="{00000000-0005-0000-0000-000014000000}"/>
    <cellStyle name="Normalny 5" xfId="21" xr:uid="{00000000-0005-0000-0000-000015000000}"/>
    <cellStyle name="Normalny 5 2" xfId="22" xr:uid="{00000000-0005-0000-0000-000016000000}"/>
    <cellStyle name="Normalny 5 2 2" xfId="23" xr:uid="{00000000-0005-0000-0000-000017000000}"/>
    <cellStyle name="Normalny 5 2 2 2" xfId="24" xr:uid="{00000000-0005-0000-0000-000018000000}"/>
    <cellStyle name="Normalny 5 2 3" xfId="25" xr:uid="{00000000-0005-0000-0000-000019000000}"/>
    <cellStyle name="Normalny 5 2 4" xfId="26" xr:uid="{00000000-0005-0000-0000-00001A000000}"/>
    <cellStyle name="Normalny 5 3" xfId="27" xr:uid="{00000000-0005-0000-0000-00001B000000}"/>
    <cellStyle name="Normalny 5 3 2" xfId="28" xr:uid="{00000000-0005-0000-0000-00001C000000}"/>
    <cellStyle name="Normalny 5 3 2 2" xfId="29" xr:uid="{00000000-0005-0000-0000-00001D000000}"/>
    <cellStyle name="Normalny 5 3 3" xfId="30" xr:uid="{00000000-0005-0000-0000-00001E000000}"/>
    <cellStyle name="Normalny 5 3 4" xfId="31" xr:uid="{00000000-0005-0000-0000-00001F000000}"/>
    <cellStyle name="Normalny 5 4" xfId="32" xr:uid="{00000000-0005-0000-0000-000020000000}"/>
    <cellStyle name="Normalny 5 4 2" xfId="33" xr:uid="{00000000-0005-0000-0000-000021000000}"/>
    <cellStyle name="Normalny 5 4 2 2" xfId="34" xr:uid="{00000000-0005-0000-0000-000022000000}"/>
    <cellStyle name="Normalny 5 4 3" xfId="35" xr:uid="{00000000-0005-0000-0000-000023000000}"/>
    <cellStyle name="Normalny 5 5" xfId="36" xr:uid="{00000000-0005-0000-0000-000024000000}"/>
    <cellStyle name="Normalny 5 5 2" xfId="37" xr:uid="{00000000-0005-0000-0000-000025000000}"/>
    <cellStyle name="Normalny 5 6" xfId="38" xr:uid="{00000000-0005-0000-0000-000026000000}"/>
    <cellStyle name="Normalny 5 7" xfId="39" xr:uid="{00000000-0005-0000-0000-000027000000}"/>
    <cellStyle name="Normalny 6" xfId="40" xr:uid="{00000000-0005-0000-0000-000028000000}"/>
    <cellStyle name="Normalny 6 2" xfId="41" xr:uid="{00000000-0005-0000-0000-000029000000}"/>
    <cellStyle name="Normalny 6 2 2" xfId="42" xr:uid="{00000000-0005-0000-0000-00002A000000}"/>
    <cellStyle name="Normalny 6 3" xfId="43" xr:uid="{00000000-0005-0000-0000-00002B000000}"/>
    <cellStyle name="Normalny 6 4" xfId="44" xr:uid="{00000000-0005-0000-0000-00002C000000}"/>
    <cellStyle name="Normalny 7" xfId="57" xr:uid="{47C9AE32-59CF-4E5B-9355-DBE01AF040C5}"/>
    <cellStyle name="Normalny 9" xfId="45" xr:uid="{00000000-0005-0000-0000-00002D000000}"/>
    <cellStyle name="Normalny 9 2" xfId="46" xr:uid="{00000000-0005-0000-0000-00002E000000}"/>
    <cellStyle name="Normalny_SL_KOSZT_Lew0_KO_OBIEKTY" xfId="47" xr:uid="{00000000-0005-0000-0000-000037000000}"/>
    <cellStyle name="Normalny_TER_Milsko_droga" xfId="48" xr:uid="{00000000-0005-0000-0000-00003C000000}"/>
    <cellStyle name="Normalny_TER_Milsko_droga_KO_OBIEKTY" xfId="49" xr:uid="{00000000-0005-0000-0000-00003D000000}"/>
    <cellStyle name="Opis" xfId="50" xr:uid="{00000000-0005-0000-0000-00003E000000}"/>
    <cellStyle name="Procentowy 2" xfId="51" xr:uid="{00000000-0005-0000-0000-00003F000000}"/>
    <cellStyle name="Styl 1" xfId="52" xr:uid="{00000000-0005-0000-0000-000040000000}"/>
    <cellStyle name="Uwaga 2" xfId="53" xr:uid="{00000000-0005-0000-0000-000041000000}"/>
    <cellStyle name="Uwaga 2 2" xfId="54" xr:uid="{00000000-0005-0000-0000-000042000000}"/>
    <cellStyle name="Uwaga 2 3" xfId="55" xr:uid="{00000000-0005-0000-0000-000043000000}"/>
  </cellStyles>
  <dxfs count="6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485775</xdr:colOff>
      <xdr:row>0</xdr:row>
      <xdr:rowOff>123825</xdr:rowOff>
    </xdr:from>
    <xdr:to>
      <xdr:col>10</xdr:col>
      <xdr:colOff>857250</xdr:colOff>
      <xdr:row>0</xdr:row>
      <xdr:rowOff>638175</xdr:rowOff>
    </xdr:to>
    <xdr:pic>
      <xdr:nvPicPr>
        <xdr:cNvPr id="2" name="Obraz 8" descr="is_fs_plk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123825"/>
          <a:ext cx="539115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133350</xdr:colOff>
      <xdr:row>2</xdr:row>
      <xdr:rowOff>19050</xdr:rowOff>
    </xdr:from>
    <xdr:to>
      <xdr:col>6</xdr:col>
      <xdr:colOff>473215</xdr:colOff>
      <xdr:row>4</xdr:row>
      <xdr:rowOff>135255</xdr:rowOff>
    </xdr:to>
    <xdr:pic>
      <xdr:nvPicPr>
        <xdr:cNvPr id="4" name="Obraz 12" descr="R:\P224_LK201\07_Pomoce\Tabelka rysunkowa\logo_PLK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000" b="21333"/>
        <a:stretch>
          <a:fillRect/>
        </a:stretch>
      </xdr:blipFill>
      <xdr:spPr bwMode="auto">
        <a:xfrm>
          <a:off x="133350" y="885825"/>
          <a:ext cx="247537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823B8E-D7D5-4A0E-A499-B4745F836DC7}">
  <sheetPr>
    <pageSetUpPr fitToPage="1"/>
  </sheetPr>
  <dimension ref="A1:M26"/>
  <sheetViews>
    <sheetView view="pageBreakPreview" topLeftCell="B9" zoomScaleNormal="100" zoomScaleSheetLayoutView="100" workbookViewId="0">
      <selection activeCell="L22" sqref="L22"/>
    </sheetView>
  </sheetViews>
  <sheetFormatPr defaultRowHeight="13.2"/>
  <cols>
    <col min="1" max="1" width="1.44140625" style="11" hidden="1" customWidth="1"/>
    <col min="2" max="2" width="10.88671875" style="11" customWidth="1"/>
    <col min="3" max="3" width="5.88671875" style="11" customWidth="1"/>
    <col min="4" max="4" width="1.109375" style="11" customWidth="1"/>
    <col min="5" max="5" width="4" style="11" customWidth="1"/>
    <col min="6" max="6" width="10.33203125" style="11" customWidth="1"/>
    <col min="7" max="7" width="12" style="11" customWidth="1"/>
    <col min="8" max="8" width="5.109375" style="11" customWidth="1"/>
    <col min="9" max="9" width="11.6640625" style="11" customWidth="1"/>
    <col min="10" max="10" width="14.33203125" style="11" customWidth="1"/>
    <col min="11" max="11" width="20.44140625" style="11" customWidth="1"/>
    <col min="12" max="12" width="14.5546875" style="11" bestFit="1" customWidth="1"/>
    <col min="13" max="256" width="9.109375" style="11"/>
    <col min="257" max="257" width="0.109375" style="11" customWidth="1"/>
    <col min="258" max="258" width="10.88671875" style="11" customWidth="1"/>
    <col min="259" max="259" width="5.88671875" style="11" customWidth="1"/>
    <col min="260" max="260" width="1.109375" style="11" customWidth="1"/>
    <col min="261" max="261" width="4" style="11" customWidth="1"/>
    <col min="262" max="262" width="10.33203125" style="11" customWidth="1"/>
    <col min="263" max="263" width="12" style="11" customWidth="1"/>
    <col min="264" max="264" width="5.109375" style="11" customWidth="1"/>
    <col min="265" max="265" width="11.6640625" style="11" customWidth="1"/>
    <col min="266" max="266" width="14.33203125" style="11" customWidth="1"/>
    <col min="267" max="267" width="19.109375" style="11" customWidth="1"/>
    <col min="268" max="512" width="9.109375" style="11"/>
    <col min="513" max="513" width="0.109375" style="11" customWidth="1"/>
    <col min="514" max="514" width="10.88671875" style="11" customWidth="1"/>
    <col min="515" max="515" width="5.88671875" style="11" customWidth="1"/>
    <col min="516" max="516" width="1.109375" style="11" customWidth="1"/>
    <col min="517" max="517" width="4" style="11" customWidth="1"/>
    <col min="518" max="518" width="10.33203125" style="11" customWidth="1"/>
    <col min="519" max="519" width="12" style="11" customWidth="1"/>
    <col min="520" max="520" width="5.109375" style="11" customWidth="1"/>
    <col min="521" max="521" width="11.6640625" style="11" customWidth="1"/>
    <col min="522" max="522" width="14.33203125" style="11" customWidth="1"/>
    <col min="523" max="523" width="19.109375" style="11" customWidth="1"/>
    <col min="524" max="768" width="9.109375" style="11"/>
    <col min="769" max="769" width="0.109375" style="11" customWidth="1"/>
    <col min="770" max="770" width="10.88671875" style="11" customWidth="1"/>
    <col min="771" max="771" width="5.88671875" style="11" customWidth="1"/>
    <col min="772" max="772" width="1.109375" style="11" customWidth="1"/>
    <col min="773" max="773" width="4" style="11" customWidth="1"/>
    <col min="774" max="774" width="10.33203125" style="11" customWidth="1"/>
    <col min="775" max="775" width="12" style="11" customWidth="1"/>
    <col min="776" max="776" width="5.109375" style="11" customWidth="1"/>
    <col min="777" max="777" width="11.6640625" style="11" customWidth="1"/>
    <col min="778" max="778" width="14.33203125" style="11" customWidth="1"/>
    <col min="779" max="779" width="19.109375" style="11" customWidth="1"/>
    <col min="780" max="1024" width="9.109375" style="11"/>
    <col min="1025" max="1025" width="0.109375" style="11" customWidth="1"/>
    <col min="1026" max="1026" width="10.88671875" style="11" customWidth="1"/>
    <col min="1027" max="1027" width="5.88671875" style="11" customWidth="1"/>
    <col min="1028" max="1028" width="1.109375" style="11" customWidth="1"/>
    <col min="1029" max="1029" width="4" style="11" customWidth="1"/>
    <col min="1030" max="1030" width="10.33203125" style="11" customWidth="1"/>
    <col min="1031" max="1031" width="12" style="11" customWidth="1"/>
    <col min="1032" max="1032" width="5.109375" style="11" customWidth="1"/>
    <col min="1033" max="1033" width="11.6640625" style="11" customWidth="1"/>
    <col min="1034" max="1034" width="14.33203125" style="11" customWidth="1"/>
    <col min="1035" max="1035" width="19.109375" style="11" customWidth="1"/>
    <col min="1036" max="1280" width="9.109375" style="11"/>
    <col min="1281" max="1281" width="0.109375" style="11" customWidth="1"/>
    <col min="1282" max="1282" width="10.88671875" style="11" customWidth="1"/>
    <col min="1283" max="1283" width="5.88671875" style="11" customWidth="1"/>
    <col min="1284" max="1284" width="1.109375" style="11" customWidth="1"/>
    <col min="1285" max="1285" width="4" style="11" customWidth="1"/>
    <col min="1286" max="1286" width="10.33203125" style="11" customWidth="1"/>
    <col min="1287" max="1287" width="12" style="11" customWidth="1"/>
    <col min="1288" max="1288" width="5.109375" style="11" customWidth="1"/>
    <col min="1289" max="1289" width="11.6640625" style="11" customWidth="1"/>
    <col min="1290" max="1290" width="14.33203125" style="11" customWidth="1"/>
    <col min="1291" max="1291" width="19.109375" style="11" customWidth="1"/>
    <col min="1292" max="1536" width="9.109375" style="11"/>
    <col min="1537" max="1537" width="0.109375" style="11" customWidth="1"/>
    <col min="1538" max="1538" width="10.88671875" style="11" customWidth="1"/>
    <col min="1539" max="1539" width="5.88671875" style="11" customWidth="1"/>
    <col min="1540" max="1540" width="1.109375" style="11" customWidth="1"/>
    <col min="1541" max="1541" width="4" style="11" customWidth="1"/>
    <col min="1542" max="1542" width="10.33203125" style="11" customWidth="1"/>
    <col min="1543" max="1543" width="12" style="11" customWidth="1"/>
    <col min="1544" max="1544" width="5.109375" style="11" customWidth="1"/>
    <col min="1545" max="1545" width="11.6640625" style="11" customWidth="1"/>
    <col min="1546" max="1546" width="14.33203125" style="11" customWidth="1"/>
    <col min="1547" max="1547" width="19.109375" style="11" customWidth="1"/>
    <col min="1548" max="1792" width="9.109375" style="11"/>
    <col min="1793" max="1793" width="0.109375" style="11" customWidth="1"/>
    <col min="1794" max="1794" width="10.88671875" style="11" customWidth="1"/>
    <col min="1795" max="1795" width="5.88671875" style="11" customWidth="1"/>
    <col min="1796" max="1796" width="1.109375" style="11" customWidth="1"/>
    <col min="1797" max="1797" width="4" style="11" customWidth="1"/>
    <col min="1798" max="1798" width="10.33203125" style="11" customWidth="1"/>
    <col min="1799" max="1799" width="12" style="11" customWidth="1"/>
    <col min="1800" max="1800" width="5.109375" style="11" customWidth="1"/>
    <col min="1801" max="1801" width="11.6640625" style="11" customWidth="1"/>
    <col min="1802" max="1802" width="14.33203125" style="11" customWidth="1"/>
    <col min="1803" max="1803" width="19.109375" style="11" customWidth="1"/>
    <col min="1804" max="2048" width="9.109375" style="11"/>
    <col min="2049" max="2049" width="0.109375" style="11" customWidth="1"/>
    <col min="2050" max="2050" width="10.88671875" style="11" customWidth="1"/>
    <col min="2051" max="2051" width="5.88671875" style="11" customWidth="1"/>
    <col min="2052" max="2052" width="1.109375" style="11" customWidth="1"/>
    <col min="2053" max="2053" width="4" style="11" customWidth="1"/>
    <col min="2054" max="2054" width="10.33203125" style="11" customWidth="1"/>
    <col min="2055" max="2055" width="12" style="11" customWidth="1"/>
    <col min="2056" max="2056" width="5.109375" style="11" customWidth="1"/>
    <col min="2057" max="2057" width="11.6640625" style="11" customWidth="1"/>
    <col min="2058" max="2058" width="14.33203125" style="11" customWidth="1"/>
    <col min="2059" max="2059" width="19.109375" style="11" customWidth="1"/>
    <col min="2060" max="2304" width="9.109375" style="11"/>
    <col min="2305" max="2305" width="0.109375" style="11" customWidth="1"/>
    <col min="2306" max="2306" width="10.88671875" style="11" customWidth="1"/>
    <col min="2307" max="2307" width="5.88671875" style="11" customWidth="1"/>
    <col min="2308" max="2308" width="1.109375" style="11" customWidth="1"/>
    <col min="2309" max="2309" width="4" style="11" customWidth="1"/>
    <col min="2310" max="2310" width="10.33203125" style="11" customWidth="1"/>
    <col min="2311" max="2311" width="12" style="11" customWidth="1"/>
    <col min="2312" max="2312" width="5.109375" style="11" customWidth="1"/>
    <col min="2313" max="2313" width="11.6640625" style="11" customWidth="1"/>
    <col min="2314" max="2314" width="14.33203125" style="11" customWidth="1"/>
    <col min="2315" max="2315" width="19.109375" style="11" customWidth="1"/>
    <col min="2316" max="2560" width="9.109375" style="11"/>
    <col min="2561" max="2561" width="0.109375" style="11" customWidth="1"/>
    <col min="2562" max="2562" width="10.88671875" style="11" customWidth="1"/>
    <col min="2563" max="2563" width="5.88671875" style="11" customWidth="1"/>
    <col min="2564" max="2564" width="1.109375" style="11" customWidth="1"/>
    <col min="2565" max="2565" width="4" style="11" customWidth="1"/>
    <col min="2566" max="2566" width="10.33203125" style="11" customWidth="1"/>
    <col min="2567" max="2567" width="12" style="11" customWidth="1"/>
    <col min="2568" max="2568" width="5.109375" style="11" customWidth="1"/>
    <col min="2569" max="2569" width="11.6640625" style="11" customWidth="1"/>
    <col min="2570" max="2570" width="14.33203125" style="11" customWidth="1"/>
    <col min="2571" max="2571" width="19.109375" style="11" customWidth="1"/>
    <col min="2572" max="2816" width="9.109375" style="11"/>
    <col min="2817" max="2817" width="0.109375" style="11" customWidth="1"/>
    <col min="2818" max="2818" width="10.88671875" style="11" customWidth="1"/>
    <col min="2819" max="2819" width="5.88671875" style="11" customWidth="1"/>
    <col min="2820" max="2820" width="1.109375" style="11" customWidth="1"/>
    <col min="2821" max="2821" width="4" style="11" customWidth="1"/>
    <col min="2822" max="2822" width="10.33203125" style="11" customWidth="1"/>
    <col min="2823" max="2823" width="12" style="11" customWidth="1"/>
    <col min="2824" max="2824" width="5.109375" style="11" customWidth="1"/>
    <col min="2825" max="2825" width="11.6640625" style="11" customWidth="1"/>
    <col min="2826" max="2826" width="14.33203125" style="11" customWidth="1"/>
    <col min="2827" max="2827" width="19.109375" style="11" customWidth="1"/>
    <col min="2828" max="3072" width="9.109375" style="11"/>
    <col min="3073" max="3073" width="0.109375" style="11" customWidth="1"/>
    <col min="3074" max="3074" width="10.88671875" style="11" customWidth="1"/>
    <col min="3075" max="3075" width="5.88671875" style="11" customWidth="1"/>
    <col min="3076" max="3076" width="1.109375" style="11" customWidth="1"/>
    <col min="3077" max="3077" width="4" style="11" customWidth="1"/>
    <col min="3078" max="3078" width="10.33203125" style="11" customWidth="1"/>
    <col min="3079" max="3079" width="12" style="11" customWidth="1"/>
    <col min="3080" max="3080" width="5.109375" style="11" customWidth="1"/>
    <col min="3081" max="3081" width="11.6640625" style="11" customWidth="1"/>
    <col min="3082" max="3082" width="14.33203125" style="11" customWidth="1"/>
    <col min="3083" max="3083" width="19.109375" style="11" customWidth="1"/>
    <col min="3084" max="3328" width="9.109375" style="11"/>
    <col min="3329" max="3329" width="0.109375" style="11" customWidth="1"/>
    <col min="3330" max="3330" width="10.88671875" style="11" customWidth="1"/>
    <col min="3331" max="3331" width="5.88671875" style="11" customWidth="1"/>
    <col min="3332" max="3332" width="1.109375" style="11" customWidth="1"/>
    <col min="3333" max="3333" width="4" style="11" customWidth="1"/>
    <col min="3334" max="3334" width="10.33203125" style="11" customWidth="1"/>
    <col min="3335" max="3335" width="12" style="11" customWidth="1"/>
    <col min="3336" max="3336" width="5.109375" style="11" customWidth="1"/>
    <col min="3337" max="3337" width="11.6640625" style="11" customWidth="1"/>
    <col min="3338" max="3338" width="14.33203125" style="11" customWidth="1"/>
    <col min="3339" max="3339" width="19.109375" style="11" customWidth="1"/>
    <col min="3340" max="3584" width="9.109375" style="11"/>
    <col min="3585" max="3585" width="0.109375" style="11" customWidth="1"/>
    <col min="3586" max="3586" width="10.88671875" style="11" customWidth="1"/>
    <col min="3587" max="3587" width="5.88671875" style="11" customWidth="1"/>
    <col min="3588" max="3588" width="1.109375" style="11" customWidth="1"/>
    <col min="3589" max="3589" width="4" style="11" customWidth="1"/>
    <col min="3590" max="3590" width="10.33203125" style="11" customWidth="1"/>
    <col min="3591" max="3591" width="12" style="11" customWidth="1"/>
    <col min="3592" max="3592" width="5.109375" style="11" customWidth="1"/>
    <col min="3593" max="3593" width="11.6640625" style="11" customWidth="1"/>
    <col min="3594" max="3594" width="14.33203125" style="11" customWidth="1"/>
    <col min="3595" max="3595" width="19.109375" style="11" customWidth="1"/>
    <col min="3596" max="3840" width="9.109375" style="11"/>
    <col min="3841" max="3841" width="0.109375" style="11" customWidth="1"/>
    <col min="3842" max="3842" width="10.88671875" style="11" customWidth="1"/>
    <col min="3843" max="3843" width="5.88671875" style="11" customWidth="1"/>
    <col min="3844" max="3844" width="1.109375" style="11" customWidth="1"/>
    <col min="3845" max="3845" width="4" style="11" customWidth="1"/>
    <col min="3846" max="3846" width="10.33203125" style="11" customWidth="1"/>
    <col min="3847" max="3847" width="12" style="11" customWidth="1"/>
    <col min="3848" max="3848" width="5.109375" style="11" customWidth="1"/>
    <col min="3849" max="3849" width="11.6640625" style="11" customWidth="1"/>
    <col min="3850" max="3850" width="14.33203125" style="11" customWidth="1"/>
    <col min="3851" max="3851" width="19.109375" style="11" customWidth="1"/>
    <col min="3852" max="4096" width="9.109375" style="11"/>
    <col min="4097" max="4097" width="0.109375" style="11" customWidth="1"/>
    <col min="4098" max="4098" width="10.88671875" style="11" customWidth="1"/>
    <col min="4099" max="4099" width="5.88671875" style="11" customWidth="1"/>
    <col min="4100" max="4100" width="1.109375" style="11" customWidth="1"/>
    <col min="4101" max="4101" width="4" style="11" customWidth="1"/>
    <col min="4102" max="4102" width="10.33203125" style="11" customWidth="1"/>
    <col min="4103" max="4103" width="12" style="11" customWidth="1"/>
    <col min="4104" max="4104" width="5.109375" style="11" customWidth="1"/>
    <col min="4105" max="4105" width="11.6640625" style="11" customWidth="1"/>
    <col min="4106" max="4106" width="14.33203125" style="11" customWidth="1"/>
    <col min="4107" max="4107" width="19.109375" style="11" customWidth="1"/>
    <col min="4108" max="4352" width="9.109375" style="11"/>
    <col min="4353" max="4353" width="0.109375" style="11" customWidth="1"/>
    <col min="4354" max="4354" width="10.88671875" style="11" customWidth="1"/>
    <col min="4355" max="4355" width="5.88671875" style="11" customWidth="1"/>
    <col min="4356" max="4356" width="1.109375" style="11" customWidth="1"/>
    <col min="4357" max="4357" width="4" style="11" customWidth="1"/>
    <col min="4358" max="4358" width="10.33203125" style="11" customWidth="1"/>
    <col min="4359" max="4359" width="12" style="11" customWidth="1"/>
    <col min="4360" max="4360" width="5.109375" style="11" customWidth="1"/>
    <col min="4361" max="4361" width="11.6640625" style="11" customWidth="1"/>
    <col min="4362" max="4362" width="14.33203125" style="11" customWidth="1"/>
    <col min="4363" max="4363" width="19.109375" style="11" customWidth="1"/>
    <col min="4364" max="4608" width="9.109375" style="11"/>
    <col min="4609" max="4609" width="0.109375" style="11" customWidth="1"/>
    <col min="4610" max="4610" width="10.88671875" style="11" customWidth="1"/>
    <col min="4611" max="4611" width="5.88671875" style="11" customWidth="1"/>
    <col min="4612" max="4612" width="1.109375" style="11" customWidth="1"/>
    <col min="4613" max="4613" width="4" style="11" customWidth="1"/>
    <col min="4614" max="4614" width="10.33203125" style="11" customWidth="1"/>
    <col min="4615" max="4615" width="12" style="11" customWidth="1"/>
    <col min="4616" max="4616" width="5.109375" style="11" customWidth="1"/>
    <col min="4617" max="4617" width="11.6640625" style="11" customWidth="1"/>
    <col min="4618" max="4618" width="14.33203125" style="11" customWidth="1"/>
    <col min="4619" max="4619" width="19.109375" style="11" customWidth="1"/>
    <col min="4620" max="4864" width="9.109375" style="11"/>
    <col min="4865" max="4865" width="0.109375" style="11" customWidth="1"/>
    <col min="4866" max="4866" width="10.88671875" style="11" customWidth="1"/>
    <col min="4867" max="4867" width="5.88671875" style="11" customWidth="1"/>
    <col min="4868" max="4868" width="1.109375" style="11" customWidth="1"/>
    <col min="4869" max="4869" width="4" style="11" customWidth="1"/>
    <col min="4870" max="4870" width="10.33203125" style="11" customWidth="1"/>
    <col min="4871" max="4871" width="12" style="11" customWidth="1"/>
    <col min="4872" max="4872" width="5.109375" style="11" customWidth="1"/>
    <col min="4873" max="4873" width="11.6640625" style="11" customWidth="1"/>
    <col min="4874" max="4874" width="14.33203125" style="11" customWidth="1"/>
    <col min="4875" max="4875" width="19.109375" style="11" customWidth="1"/>
    <col min="4876" max="5120" width="9.109375" style="11"/>
    <col min="5121" max="5121" width="0.109375" style="11" customWidth="1"/>
    <col min="5122" max="5122" width="10.88671875" style="11" customWidth="1"/>
    <col min="5123" max="5123" width="5.88671875" style="11" customWidth="1"/>
    <col min="5124" max="5124" width="1.109375" style="11" customWidth="1"/>
    <col min="5125" max="5125" width="4" style="11" customWidth="1"/>
    <col min="5126" max="5126" width="10.33203125" style="11" customWidth="1"/>
    <col min="5127" max="5127" width="12" style="11" customWidth="1"/>
    <col min="5128" max="5128" width="5.109375" style="11" customWidth="1"/>
    <col min="5129" max="5129" width="11.6640625" style="11" customWidth="1"/>
    <col min="5130" max="5130" width="14.33203125" style="11" customWidth="1"/>
    <col min="5131" max="5131" width="19.109375" style="11" customWidth="1"/>
    <col min="5132" max="5376" width="9.109375" style="11"/>
    <col min="5377" max="5377" width="0.109375" style="11" customWidth="1"/>
    <col min="5378" max="5378" width="10.88671875" style="11" customWidth="1"/>
    <col min="5379" max="5379" width="5.88671875" style="11" customWidth="1"/>
    <col min="5380" max="5380" width="1.109375" style="11" customWidth="1"/>
    <col min="5381" max="5381" width="4" style="11" customWidth="1"/>
    <col min="5382" max="5382" width="10.33203125" style="11" customWidth="1"/>
    <col min="5383" max="5383" width="12" style="11" customWidth="1"/>
    <col min="5384" max="5384" width="5.109375" style="11" customWidth="1"/>
    <col min="5385" max="5385" width="11.6640625" style="11" customWidth="1"/>
    <col min="5386" max="5386" width="14.33203125" style="11" customWidth="1"/>
    <col min="5387" max="5387" width="19.109375" style="11" customWidth="1"/>
    <col min="5388" max="5632" width="9.109375" style="11"/>
    <col min="5633" max="5633" width="0.109375" style="11" customWidth="1"/>
    <col min="5634" max="5634" width="10.88671875" style="11" customWidth="1"/>
    <col min="5635" max="5635" width="5.88671875" style="11" customWidth="1"/>
    <col min="5636" max="5636" width="1.109375" style="11" customWidth="1"/>
    <col min="5637" max="5637" width="4" style="11" customWidth="1"/>
    <col min="5638" max="5638" width="10.33203125" style="11" customWidth="1"/>
    <col min="5639" max="5639" width="12" style="11" customWidth="1"/>
    <col min="5640" max="5640" width="5.109375" style="11" customWidth="1"/>
    <col min="5641" max="5641" width="11.6640625" style="11" customWidth="1"/>
    <col min="5642" max="5642" width="14.33203125" style="11" customWidth="1"/>
    <col min="5643" max="5643" width="19.109375" style="11" customWidth="1"/>
    <col min="5644" max="5888" width="9.109375" style="11"/>
    <col min="5889" max="5889" width="0.109375" style="11" customWidth="1"/>
    <col min="5890" max="5890" width="10.88671875" style="11" customWidth="1"/>
    <col min="5891" max="5891" width="5.88671875" style="11" customWidth="1"/>
    <col min="5892" max="5892" width="1.109375" style="11" customWidth="1"/>
    <col min="5893" max="5893" width="4" style="11" customWidth="1"/>
    <col min="5894" max="5894" width="10.33203125" style="11" customWidth="1"/>
    <col min="5895" max="5895" width="12" style="11" customWidth="1"/>
    <col min="5896" max="5896" width="5.109375" style="11" customWidth="1"/>
    <col min="5897" max="5897" width="11.6640625" style="11" customWidth="1"/>
    <col min="5898" max="5898" width="14.33203125" style="11" customWidth="1"/>
    <col min="5899" max="5899" width="19.109375" style="11" customWidth="1"/>
    <col min="5900" max="6144" width="9.109375" style="11"/>
    <col min="6145" max="6145" width="0.109375" style="11" customWidth="1"/>
    <col min="6146" max="6146" width="10.88671875" style="11" customWidth="1"/>
    <col min="6147" max="6147" width="5.88671875" style="11" customWidth="1"/>
    <col min="6148" max="6148" width="1.109375" style="11" customWidth="1"/>
    <col min="6149" max="6149" width="4" style="11" customWidth="1"/>
    <col min="6150" max="6150" width="10.33203125" style="11" customWidth="1"/>
    <col min="6151" max="6151" width="12" style="11" customWidth="1"/>
    <col min="6152" max="6152" width="5.109375" style="11" customWidth="1"/>
    <col min="6153" max="6153" width="11.6640625" style="11" customWidth="1"/>
    <col min="6154" max="6154" width="14.33203125" style="11" customWidth="1"/>
    <col min="6155" max="6155" width="19.109375" style="11" customWidth="1"/>
    <col min="6156" max="6400" width="9.109375" style="11"/>
    <col min="6401" max="6401" width="0.109375" style="11" customWidth="1"/>
    <col min="6402" max="6402" width="10.88671875" style="11" customWidth="1"/>
    <col min="6403" max="6403" width="5.88671875" style="11" customWidth="1"/>
    <col min="6404" max="6404" width="1.109375" style="11" customWidth="1"/>
    <col min="6405" max="6405" width="4" style="11" customWidth="1"/>
    <col min="6406" max="6406" width="10.33203125" style="11" customWidth="1"/>
    <col min="6407" max="6407" width="12" style="11" customWidth="1"/>
    <col min="6408" max="6408" width="5.109375" style="11" customWidth="1"/>
    <col min="6409" max="6409" width="11.6640625" style="11" customWidth="1"/>
    <col min="6410" max="6410" width="14.33203125" style="11" customWidth="1"/>
    <col min="6411" max="6411" width="19.109375" style="11" customWidth="1"/>
    <col min="6412" max="6656" width="9.109375" style="11"/>
    <col min="6657" max="6657" width="0.109375" style="11" customWidth="1"/>
    <col min="6658" max="6658" width="10.88671875" style="11" customWidth="1"/>
    <col min="6659" max="6659" width="5.88671875" style="11" customWidth="1"/>
    <col min="6660" max="6660" width="1.109375" style="11" customWidth="1"/>
    <col min="6661" max="6661" width="4" style="11" customWidth="1"/>
    <col min="6662" max="6662" width="10.33203125" style="11" customWidth="1"/>
    <col min="6663" max="6663" width="12" style="11" customWidth="1"/>
    <col min="6664" max="6664" width="5.109375" style="11" customWidth="1"/>
    <col min="6665" max="6665" width="11.6640625" style="11" customWidth="1"/>
    <col min="6666" max="6666" width="14.33203125" style="11" customWidth="1"/>
    <col min="6667" max="6667" width="19.109375" style="11" customWidth="1"/>
    <col min="6668" max="6912" width="9.109375" style="11"/>
    <col min="6913" max="6913" width="0.109375" style="11" customWidth="1"/>
    <col min="6914" max="6914" width="10.88671875" style="11" customWidth="1"/>
    <col min="6915" max="6915" width="5.88671875" style="11" customWidth="1"/>
    <col min="6916" max="6916" width="1.109375" style="11" customWidth="1"/>
    <col min="6917" max="6917" width="4" style="11" customWidth="1"/>
    <col min="6918" max="6918" width="10.33203125" style="11" customWidth="1"/>
    <col min="6919" max="6919" width="12" style="11" customWidth="1"/>
    <col min="6920" max="6920" width="5.109375" style="11" customWidth="1"/>
    <col min="6921" max="6921" width="11.6640625" style="11" customWidth="1"/>
    <col min="6922" max="6922" width="14.33203125" style="11" customWidth="1"/>
    <col min="6923" max="6923" width="19.109375" style="11" customWidth="1"/>
    <col min="6924" max="7168" width="9.109375" style="11"/>
    <col min="7169" max="7169" width="0.109375" style="11" customWidth="1"/>
    <col min="7170" max="7170" width="10.88671875" style="11" customWidth="1"/>
    <col min="7171" max="7171" width="5.88671875" style="11" customWidth="1"/>
    <col min="7172" max="7172" width="1.109375" style="11" customWidth="1"/>
    <col min="7173" max="7173" width="4" style="11" customWidth="1"/>
    <col min="7174" max="7174" width="10.33203125" style="11" customWidth="1"/>
    <col min="7175" max="7175" width="12" style="11" customWidth="1"/>
    <col min="7176" max="7176" width="5.109375" style="11" customWidth="1"/>
    <col min="7177" max="7177" width="11.6640625" style="11" customWidth="1"/>
    <col min="7178" max="7178" width="14.33203125" style="11" customWidth="1"/>
    <col min="7179" max="7179" width="19.109375" style="11" customWidth="1"/>
    <col min="7180" max="7424" width="9.109375" style="11"/>
    <col min="7425" max="7425" width="0.109375" style="11" customWidth="1"/>
    <col min="7426" max="7426" width="10.88671875" style="11" customWidth="1"/>
    <col min="7427" max="7427" width="5.88671875" style="11" customWidth="1"/>
    <col min="7428" max="7428" width="1.109375" style="11" customWidth="1"/>
    <col min="7429" max="7429" width="4" style="11" customWidth="1"/>
    <col min="7430" max="7430" width="10.33203125" style="11" customWidth="1"/>
    <col min="7431" max="7431" width="12" style="11" customWidth="1"/>
    <col min="7432" max="7432" width="5.109375" style="11" customWidth="1"/>
    <col min="7433" max="7433" width="11.6640625" style="11" customWidth="1"/>
    <col min="7434" max="7434" width="14.33203125" style="11" customWidth="1"/>
    <col min="7435" max="7435" width="19.109375" style="11" customWidth="1"/>
    <col min="7436" max="7680" width="9.109375" style="11"/>
    <col min="7681" max="7681" width="0.109375" style="11" customWidth="1"/>
    <col min="7682" max="7682" width="10.88671875" style="11" customWidth="1"/>
    <col min="7683" max="7683" width="5.88671875" style="11" customWidth="1"/>
    <col min="7684" max="7684" width="1.109375" style="11" customWidth="1"/>
    <col min="7685" max="7685" width="4" style="11" customWidth="1"/>
    <col min="7686" max="7686" width="10.33203125" style="11" customWidth="1"/>
    <col min="7687" max="7687" width="12" style="11" customWidth="1"/>
    <col min="7688" max="7688" width="5.109375" style="11" customWidth="1"/>
    <col min="7689" max="7689" width="11.6640625" style="11" customWidth="1"/>
    <col min="7690" max="7690" width="14.33203125" style="11" customWidth="1"/>
    <col min="7691" max="7691" width="19.109375" style="11" customWidth="1"/>
    <col min="7692" max="7936" width="9.109375" style="11"/>
    <col min="7937" max="7937" width="0.109375" style="11" customWidth="1"/>
    <col min="7938" max="7938" width="10.88671875" style="11" customWidth="1"/>
    <col min="7939" max="7939" width="5.88671875" style="11" customWidth="1"/>
    <col min="7940" max="7940" width="1.109375" style="11" customWidth="1"/>
    <col min="7941" max="7941" width="4" style="11" customWidth="1"/>
    <col min="7942" max="7942" width="10.33203125" style="11" customWidth="1"/>
    <col min="7943" max="7943" width="12" style="11" customWidth="1"/>
    <col min="7944" max="7944" width="5.109375" style="11" customWidth="1"/>
    <col min="7945" max="7945" width="11.6640625" style="11" customWidth="1"/>
    <col min="7946" max="7946" width="14.33203125" style="11" customWidth="1"/>
    <col min="7947" max="7947" width="19.109375" style="11" customWidth="1"/>
    <col min="7948" max="8192" width="9.109375" style="11"/>
    <col min="8193" max="8193" width="0.109375" style="11" customWidth="1"/>
    <col min="8194" max="8194" width="10.88671875" style="11" customWidth="1"/>
    <col min="8195" max="8195" width="5.88671875" style="11" customWidth="1"/>
    <col min="8196" max="8196" width="1.109375" style="11" customWidth="1"/>
    <col min="8197" max="8197" width="4" style="11" customWidth="1"/>
    <col min="8198" max="8198" width="10.33203125" style="11" customWidth="1"/>
    <col min="8199" max="8199" width="12" style="11" customWidth="1"/>
    <col min="8200" max="8200" width="5.109375" style="11" customWidth="1"/>
    <col min="8201" max="8201" width="11.6640625" style="11" customWidth="1"/>
    <col min="8202" max="8202" width="14.33203125" style="11" customWidth="1"/>
    <col min="8203" max="8203" width="19.109375" style="11" customWidth="1"/>
    <col min="8204" max="8448" width="9.109375" style="11"/>
    <col min="8449" max="8449" width="0.109375" style="11" customWidth="1"/>
    <col min="8450" max="8450" width="10.88671875" style="11" customWidth="1"/>
    <col min="8451" max="8451" width="5.88671875" style="11" customWidth="1"/>
    <col min="8452" max="8452" width="1.109375" style="11" customWidth="1"/>
    <col min="8453" max="8453" width="4" style="11" customWidth="1"/>
    <col min="8454" max="8454" width="10.33203125" style="11" customWidth="1"/>
    <col min="8455" max="8455" width="12" style="11" customWidth="1"/>
    <col min="8456" max="8456" width="5.109375" style="11" customWidth="1"/>
    <col min="8457" max="8457" width="11.6640625" style="11" customWidth="1"/>
    <col min="8458" max="8458" width="14.33203125" style="11" customWidth="1"/>
    <col min="8459" max="8459" width="19.109375" style="11" customWidth="1"/>
    <col min="8460" max="8704" width="9.109375" style="11"/>
    <col min="8705" max="8705" width="0.109375" style="11" customWidth="1"/>
    <col min="8706" max="8706" width="10.88671875" style="11" customWidth="1"/>
    <col min="8707" max="8707" width="5.88671875" style="11" customWidth="1"/>
    <col min="8708" max="8708" width="1.109375" style="11" customWidth="1"/>
    <col min="8709" max="8709" width="4" style="11" customWidth="1"/>
    <col min="8710" max="8710" width="10.33203125" style="11" customWidth="1"/>
    <col min="8711" max="8711" width="12" style="11" customWidth="1"/>
    <col min="8712" max="8712" width="5.109375" style="11" customWidth="1"/>
    <col min="8713" max="8713" width="11.6640625" style="11" customWidth="1"/>
    <col min="8714" max="8714" width="14.33203125" style="11" customWidth="1"/>
    <col min="8715" max="8715" width="19.109375" style="11" customWidth="1"/>
    <col min="8716" max="8960" width="9.109375" style="11"/>
    <col min="8961" max="8961" width="0.109375" style="11" customWidth="1"/>
    <col min="8962" max="8962" width="10.88671875" style="11" customWidth="1"/>
    <col min="8963" max="8963" width="5.88671875" style="11" customWidth="1"/>
    <col min="8964" max="8964" width="1.109375" style="11" customWidth="1"/>
    <col min="8965" max="8965" width="4" style="11" customWidth="1"/>
    <col min="8966" max="8966" width="10.33203125" style="11" customWidth="1"/>
    <col min="8967" max="8967" width="12" style="11" customWidth="1"/>
    <col min="8968" max="8968" width="5.109375" style="11" customWidth="1"/>
    <col min="8969" max="8969" width="11.6640625" style="11" customWidth="1"/>
    <col min="8970" max="8970" width="14.33203125" style="11" customWidth="1"/>
    <col min="8971" max="8971" width="19.109375" style="11" customWidth="1"/>
    <col min="8972" max="9216" width="9.109375" style="11"/>
    <col min="9217" max="9217" width="0.109375" style="11" customWidth="1"/>
    <col min="9218" max="9218" width="10.88671875" style="11" customWidth="1"/>
    <col min="9219" max="9219" width="5.88671875" style="11" customWidth="1"/>
    <col min="9220" max="9220" width="1.109375" style="11" customWidth="1"/>
    <col min="9221" max="9221" width="4" style="11" customWidth="1"/>
    <col min="9222" max="9222" width="10.33203125" style="11" customWidth="1"/>
    <col min="9223" max="9223" width="12" style="11" customWidth="1"/>
    <col min="9224" max="9224" width="5.109375" style="11" customWidth="1"/>
    <col min="9225" max="9225" width="11.6640625" style="11" customWidth="1"/>
    <col min="9226" max="9226" width="14.33203125" style="11" customWidth="1"/>
    <col min="9227" max="9227" width="19.109375" style="11" customWidth="1"/>
    <col min="9228" max="9472" width="9.109375" style="11"/>
    <col min="9473" max="9473" width="0.109375" style="11" customWidth="1"/>
    <col min="9474" max="9474" width="10.88671875" style="11" customWidth="1"/>
    <col min="9475" max="9475" width="5.88671875" style="11" customWidth="1"/>
    <col min="9476" max="9476" width="1.109375" style="11" customWidth="1"/>
    <col min="9477" max="9477" width="4" style="11" customWidth="1"/>
    <col min="9478" max="9478" width="10.33203125" style="11" customWidth="1"/>
    <col min="9479" max="9479" width="12" style="11" customWidth="1"/>
    <col min="9480" max="9480" width="5.109375" style="11" customWidth="1"/>
    <col min="9481" max="9481" width="11.6640625" style="11" customWidth="1"/>
    <col min="9482" max="9482" width="14.33203125" style="11" customWidth="1"/>
    <col min="9483" max="9483" width="19.109375" style="11" customWidth="1"/>
    <col min="9484" max="9728" width="9.109375" style="11"/>
    <col min="9729" max="9729" width="0.109375" style="11" customWidth="1"/>
    <col min="9730" max="9730" width="10.88671875" style="11" customWidth="1"/>
    <col min="9731" max="9731" width="5.88671875" style="11" customWidth="1"/>
    <col min="9732" max="9732" width="1.109375" style="11" customWidth="1"/>
    <col min="9733" max="9733" width="4" style="11" customWidth="1"/>
    <col min="9734" max="9734" width="10.33203125" style="11" customWidth="1"/>
    <col min="9735" max="9735" width="12" style="11" customWidth="1"/>
    <col min="9736" max="9736" width="5.109375" style="11" customWidth="1"/>
    <col min="9737" max="9737" width="11.6640625" style="11" customWidth="1"/>
    <col min="9738" max="9738" width="14.33203125" style="11" customWidth="1"/>
    <col min="9739" max="9739" width="19.109375" style="11" customWidth="1"/>
    <col min="9740" max="9984" width="9.109375" style="11"/>
    <col min="9985" max="9985" width="0.109375" style="11" customWidth="1"/>
    <col min="9986" max="9986" width="10.88671875" style="11" customWidth="1"/>
    <col min="9987" max="9987" width="5.88671875" style="11" customWidth="1"/>
    <col min="9988" max="9988" width="1.109375" style="11" customWidth="1"/>
    <col min="9989" max="9989" width="4" style="11" customWidth="1"/>
    <col min="9990" max="9990" width="10.33203125" style="11" customWidth="1"/>
    <col min="9991" max="9991" width="12" style="11" customWidth="1"/>
    <col min="9992" max="9992" width="5.109375" style="11" customWidth="1"/>
    <col min="9993" max="9993" width="11.6640625" style="11" customWidth="1"/>
    <col min="9994" max="9994" width="14.33203125" style="11" customWidth="1"/>
    <col min="9995" max="9995" width="19.109375" style="11" customWidth="1"/>
    <col min="9996" max="10240" width="9.109375" style="11"/>
    <col min="10241" max="10241" width="0.109375" style="11" customWidth="1"/>
    <col min="10242" max="10242" width="10.88671875" style="11" customWidth="1"/>
    <col min="10243" max="10243" width="5.88671875" style="11" customWidth="1"/>
    <col min="10244" max="10244" width="1.109375" style="11" customWidth="1"/>
    <col min="10245" max="10245" width="4" style="11" customWidth="1"/>
    <col min="10246" max="10246" width="10.33203125" style="11" customWidth="1"/>
    <col min="10247" max="10247" width="12" style="11" customWidth="1"/>
    <col min="10248" max="10248" width="5.109375" style="11" customWidth="1"/>
    <col min="10249" max="10249" width="11.6640625" style="11" customWidth="1"/>
    <col min="10250" max="10250" width="14.33203125" style="11" customWidth="1"/>
    <col min="10251" max="10251" width="19.109375" style="11" customWidth="1"/>
    <col min="10252" max="10496" width="9.109375" style="11"/>
    <col min="10497" max="10497" width="0.109375" style="11" customWidth="1"/>
    <col min="10498" max="10498" width="10.88671875" style="11" customWidth="1"/>
    <col min="10499" max="10499" width="5.88671875" style="11" customWidth="1"/>
    <col min="10500" max="10500" width="1.109375" style="11" customWidth="1"/>
    <col min="10501" max="10501" width="4" style="11" customWidth="1"/>
    <col min="10502" max="10502" width="10.33203125" style="11" customWidth="1"/>
    <col min="10503" max="10503" width="12" style="11" customWidth="1"/>
    <col min="10504" max="10504" width="5.109375" style="11" customWidth="1"/>
    <col min="10505" max="10505" width="11.6640625" style="11" customWidth="1"/>
    <col min="10506" max="10506" width="14.33203125" style="11" customWidth="1"/>
    <col min="10507" max="10507" width="19.109375" style="11" customWidth="1"/>
    <col min="10508" max="10752" width="9.109375" style="11"/>
    <col min="10753" max="10753" width="0.109375" style="11" customWidth="1"/>
    <col min="10754" max="10754" width="10.88671875" style="11" customWidth="1"/>
    <col min="10755" max="10755" width="5.88671875" style="11" customWidth="1"/>
    <col min="10756" max="10756" width="1.109375" style="11" customWidth="1"/>
    <col min="10757" max="10757" width="4" style="11" customWidth="1"/>
    <col min="10758" max="10758" width="10.33203125" style="11" customWidth="1"/>
    <col min="10759" max="10759" width="12" style="11" customWidth="1"/>
    <col min="10760" max="10760" width="5.109375" style="11" customWidth="1"/>
    <col min="10761" max="10761" width="11.6640625" style="11" customWidth="1"/>
    <col min="10762" max="10762" width="14.33203125" style="11" customWidth="1"/>
    <col min="10763" max="10763" width="19.109375" style="11" customWidth="1"/>
    <col min="10764" max="11008" width="9.109375" style="11"/>
    <col min="11009" max="11009" width="0.109375" style="11" customWidth="1"/>
    <col min="11010" max="11010" width="10.88671875" style="11" customWidth="1"/>
    <col min="11011" max="11011" width="5.88671875" style="11" customWidth="1"/>
    <col min="11012" max="11012" width="1.109375" style="11" customWidth="1"/>
    <col min="11013" max="11013" width="4" style="11" customWidth="1"/>
    <col min="11014" max="11014" width="10.33203125" style="11" customWidth="1"/>
    <col min="11015" max="11015" width="12" style="11" customWidth="1"/>
    <col min="11016" max="11016" width="5.109375" style="11" customWidth="1"/>
    <col min="11017" max="11017" width="11.6640625" style="11" customWidth="1"/>
    <col min="11018" max="11018" width="14.33203125" style="11" customWidth="1"/>
    <col min="11019" max="11019" width="19.109375" style="11" customWidth="1"/>
    <col min="11020" max="11264" width="9.109375" style="11"/>
    <col min="11265" max="11265" width="0.109375" style="11" customWidth="1"/>
    <col min="11266" max="11266" width="10.88671875" style="11" customWidth="1"/>
    <col min="11267" max="11267" width="5.88671875" style="11" customWidth="1"/>
    <col min="11268" max="11268" width="1.109375" style="11" customWidth="1"/>
    <col min="11269" max="11269" width="4" style="11" customWidth="1"/>
    <col min="11270" max="11270" width="10.33203125" style="11" customWidth="1"/>
    <col min="11271" max="11271" width="12" style="11" customWidth="1"/>
    <col min="11272" max="11272" width="5.109375" style="11" customWidth="1"/>
    <col min="11273" max="11273" width="11.6640625" style="11" customWidth="1"/>
    <col min="11274" max="11274" width="14.33203125" style="11" customWidth="1"/>
    <col min="11275" max="11275" width="19.109375" style="11" customWidth="1"/>
    <col min="11276" max="11520" width="9.109375" style="11"/>
    <col min="11521" max="11521" width="0.109375" style="11" customWidth="1"/>
    <col min="11522" max="11522" width="10.88671875" style="11" customWidth="1"/>
    <col min="11523" max="11523" width="5.88671875" style="11" customWidth="1"/>
    <col min="11524" max="11524" width="1.109375" style="11" customWidth="1"/>
    <col min="11525" max="11525" width="4" style="11" customWidth="1"/>
    <col min="11526" max="11526" width="10.33203125" style="11" customWidth="1"/>
    <col min="11527" max="11527" width="12" style="11" customWidth="1"/>
    <col min="11528" max="11528" width="5.109375" style="11" customWidth="1"/>
    <col min="11529" max="11529" width="11.6640625" style="11" customWidth="1"/>
    <col min="11530" max="11530" width="14.33203125" style="11" customWidth="1"/>
    <col min="11531" max="11531" width="19.109375" style="11" customWidth="1"/>
    <col min="11532" max="11776" width="9.109375" style="11"/>
    <col min="11777" max="11777" width="0.109375" style="11" customWidth="1"/>
    <col min="11778" max="11778" width="10.88671875" style="11" customWidth="1"/>
    <col min="11779" max="11779" width="5.88671875" style="11" customWidth="1"/>
    <col min="11780" max="11780" width="1.109375" style="11" customWidth="1"/>
    <col min="11781" max="11781" width="4" style="11" customWidth="1"/>
    <col min="11782" max="11782" width="10.33203125" style="11" customWidth="1"/>
    <col min="11783" max="11783" width="12" style="11" customWidth="1"/>
    <col min="11784" max="11784" width="5.109375" style="11" customWidth="1"/>
    <col min="11785" max="11785" width="11.6640625" style="11" customWidth="1"/>
    <col min="11786" max="11786" width="14.33203125" style="11" customWidth="1"/>
    <col min="11787" max="11787" width="19.109375" style="11" customWidth="1"/>
    <col min="11788" max="12032" width="9.109375" style="11"/>
    <col min="12033" max="12033" width="0.109375" style="11" customWidth="1"/>
    <col min="12034" max="12034" width="10.88671875" style="11" customWidth="1"/>
    <col min="12035" max="12035" width="5.88671875" style="11" customWidth="1"/>
    <col min="12036" max="12036" width="1.109375" style="11" customWidth="1"/>
    <col min="12037" max="12037" width="4" style="11" customWidth="1"/>
    <col min="12038" max="12038" width="10.33203125" style="11" customWidth="1"/>
    <col min="12039" max="12039" width="12" style="11" customWidth="1"/>
    <col min="12040" max="12040" width="5.109375" style="11" customWidth="1"/>
    <col min="12041" max="12041" width="11.6640625" style="11" customWidth="1"/>
    <col min="12042" max="12042" width="14.33203125" style="11" customWidth="1"/>
    <col min="12043" max="12043" width="19.109375" style="11" customWidth="1"/>
    <col min="12044" max="12288" width="9.109375" style="11"/>
    <col min="12289" max="12289" width="0.109375" style="11" customWidth="1"/>
    <col min="12290" max="12290" width="10.88671875" style="11" customWidth="1"/>
    <col min="12291" max="12291" width="5.88671875" style="11" customWidth="1"/>
    <col min="12292" max="12292" width="1.109375" style="11" customWidth="1"/>
    <col min="12293" max="12293" width="4" style="11" customWidth="1"/>
    <col min="12294" max="12294" width="10.33203125" style="11" customWidth="1"/>
    <col min="12295" max="12295" width="12" style="11" customWidth="1"/>
    <col min="12296" max="12296" width="5.109375" style="11" customWidth="1"/>
    <col min="12297" max="12297" width="11.6640625" style="11" customWidth="1"/>
    <col min="12298" max="12298" width="14.33203125" style="11" customWidth="1"/>
    <col min="12299" max="12299" width="19.109375" style="11" customWidth="1"/>
    <col min="12300" max="12544" width="9.109375" style="11"/>
    <col min="12545" max="12545" width="0.109375" style="11" customWidth="1"/>
    <col min="12546" max="12546" width="10.88671875" style="11" customWidth="1"/>
    <col min="12547" max="12547" width="5.88671875" style="11" customWidth="1"/>
    <col min="12548" max="12548" width="1.109375" style="11" customWidth="1"/>
    <col min="12549" max="12549" width="4" style="11" customWidth="1"/>
    <col min="12550" max="12550" width="10.33203125" style="11" customWidth="1"/>
    <col min="12551" max="12551" width="12" style="11" customWidth="1"/>
    <col min="12552" max="12552" width="5.109375" style="11" customWidth="1"/>
    <col min="12553" max="12553" width="11.6640625" style="11" customWidth="1"/>
    <col min="12554" max="12554" width="14.33203125" style="11" customWidth="1"/>
    <col min="12555" max="12555" width="19.109375" style="11" customWidth="1"/>
    <col min="12556" max="12800" width="9.109375" style="11"/>
    <col min="12801" max="12801" width="0.109375" style="11" customWidth="1"/>
    <col min="12802" max="12802" width="10.88671875" style="11" customWidth="1"/>
    <col min="12803" max="12803" width="5.88671875" style="11" customWidth="1"/>
    <col min="12804" max="12804" width="1.109375" style="11" customWidth="1"/>
    <col min="12805" max="12805" width="4" style="11" customWidth="1"/>
    <col min="12806" max="12806" width="10.33203125" style="11" customWidth="1"/>
    <col min="12807" max="12807" width="12" style="11" customWidth="1"/>
    <col min="12808" max="12808" width="5.109375" style="11" customWidth="1"/>
    <col min="12809" max="12809" width="11.6640625" style="11" customWidth="1"/>
    <col min="12810" max="12810" width="14.33203125" style="11" customWidth="1"/>
    <col min="12811" max="12811" width="19.109375" style="11" customWidth="1"/>
    <col min="12812" max="13056" width="9.109375" style="11"/>
    <col min="13057" max="13057" width="0.109375" style="11" customWidth="1"/>
    <col min="13058" max="13058" width="10.88671875" style="11" customWidth="1"/>
    <col min="13059" max="13059" width="5.88671875" style="11" customWidth="1"/>
    <col min="13060" max="13060" width="1.109375" style="11" customWidth="1"/>
    <col min="13061" max="13061" width="4" style="11" customWidth="1"/>
    <col min="13062" max="13062" width="10.33203125" style="11" customWidth="1"/>
    <col min="13063" max="13063" width="12" style="11" customWidth="1"/>
    <col min="13064" max="13064" width="5.109375" style="11" customWidth="1"/>
    <col min="13065" max="13065" width="11.6640625" style="11" customWidth="1"/>
    <col min="13066" max="13066" width="14.33203125" style="11" customWidth="1"/>
    <col min="13067" max="13067" width="19.109375" style="11" customWidth="1"/>
    <col min="13068" max="13312" width="9.109375" style="11"/>
    <col min="13313" max="13313" width="0.109375" style="11" customWidth="1"/>
    <col min="13314" max="13314" width="10.88671875" style="11" customWidth="1"/>
    <col min="13315" max="13315" width="5.88671875" style="11" customWidth="1"/>
    <col min="13316" max="13316" width="1.109375" style="11" customWidth="1"/>
    <col min="13317" max="13317" width="4" style="11" customWidth="1"/>
    <col min="13318" max="13318" width="10.33203125" style="11" customWidth="1"/>
    <col min="13319" max="13319" width="12" style="11" customWidth="1"/>
    <col min="13320" max="13320" width="5.109375" style="11" customWidth="1"/>
    <col min="13321" max="13321" width="11.6640625" style="11" customWidth="1"/>
    <col min="13322" max="13322" width="14.33203125" style="11" customWidth="1"/>
    <col min="13323" max="13323" width="19.109375" style="11" customWidth="1"/>
    <col min="13324" max="13568" width="9.109375" style="11"/>
    <col min="13569" max="13569" width="0.109375" style="11" customWidth="1"/>
    <col min="13570" max="13570" width="10.88671875" style="11" customWidth="1"/>
    <col min="13571" max="13571" width="5.88671875" style="11" customWidth="1"/>
    <col min="13572" max="13572" width="1.109375" style="11" customWidth="1"/>
    <col min="13573" max="13573" width="4" style="11" customWidth="1"/>
    <col min="13574" max="13574" width="10.33203125" style="11" customWidth="1"/>
    <col min="13575" max="13575" width="12" style="11" customWidth="1"/>
    <col min="13576" max="13576" width="5.109375" style="11" customWidth="1"/>
    <col min="13577" max="13577" width="11.6640625" style="11" customWidth="1"/>
    <col min="13578" max="13578" width="14.33203125" style="11" customWidth="1"/>
    <col min="13579" max="13579" width="19.109375" style="11" customWidth="1"/>
    <col min="13580" max="13824" width="9.109375" style="11"/>
    <col min="13825" max="13825" width="0.109375" style="11" customWidth="1"/>
    <col min="13826" max="13826" width="10.88671875" style="11" customWidth="1"/>
    <col min="13827" max="13827" width="5.88671875" style="11" customWidth="1"/>
    <col min="13828" max="13828" width="1.109375" style="11" customWidth="1"/>
    <col min="13829" max="13829" width="4" style="11" customWidth="1"/>
    <col min="13830" max="13830" width="10.33203125" style="11" customWidth="1"/>
    <col min="13831" max="13831" width="12" style="11" customWidth="1"/>
    <col min="13832" max="13832" width="5.109375" style="11" customWidth="1"/>
    <col min="13833" max="13833" width="11.6640625" style="11" customWidth="1"/>
    <col min="13834" max="13834" width="14.33203125" style="11" customWidth="1"/>
    <col min="13835" max="13835" width="19.109375" style="11" customWidth="1"/>
    <col min="13836" max="14080" width="9.109375" style="11"/>
    <col min="14081" max="14081" width="0.109375" style="11" customWidth="1"/>
    <col min="14082" max="14082" width="10.88671875" style="11" customWidth="1"/>
    <col min="14083" max="14083" width="5.88671875" style="11" customWidth="1"/>
    <col min="14084" max="14084" width="1.109375" style="11" customWidth="1"/>
    <col min="14085" max="14085" width="4" style="11" customWidth="1"/>
    <col min="14086" max="14086" width="10.33203125" style="11" customWidth="1"/>
    <col min="14087" max="14087" width="12" style="11" customWidth="1"/>
    <col min="14088" max="14088" width="5.109375" style="11" customWidth="1"/>
    <col min="14089" max="14089" width="11.6640625" style="11" customWidth="1"/>
    <col min="14090" max="14090" width="14.33203125" style="11" customWidth="1"/>
    <col min="14091" max="14091" width="19.109375" style="11" customWidth="1"/>
    <col min="14092" max="14336" width="9.109375" style="11"/>
    <col min="14337" max="14337" width="0.109375" style="11" customWidth="1"/>
    <col min="14338" max="14338" width="10.88671875" style="11" customWidth="1"/>
    <col min="14339" max="14339" width="5.88671875" style="11" customWidth="1"/>
    <col min="14340" max="14340" width="1.109375" style="11" customWidth="1"/>
    <col min="14341" max="14341" width="4" style="11" customWidth="1"/>
    <col min="14342" max="14342" width="10.33203125" style="11" customWidth="1"/>
    <col min="14343" max="14343" width="12" style="11" customWidth="1"/>
    <col min="14344" max="14344" width="5.109375" style="11" customWidth="1"/>
    <col min="14345" max="14345" width="11.6640625" style="11" customWidth="1"/>
    <col min="14346" max="14346" width="14.33203125" style="11" customWidth="1"/>
    <col min="14347" max="14347" width="19.109375" style="11" customWidth="1"/>
    <col min="14348" max="14592" width="9.109375" style="11"/>
    <col min="14593" max="14593" width="0.109375" style="11" customWidth="1"/>
    <col min="14594" max="14594" width="10.88671875" style="11" customWidth="1"/>
    <col min="14595" max="14595" width="5.88671875" style="11" customWidth="1"/>
    <col min="14596" max="14596" width="1.109375" style="11" customWidth="1"/>
    <col min="14597" max="14597" width="4" style="11" customWidth="1"/>
    <col min="14598" max="14598" width="10.33203125" style="11" customWidth="1"/>
    <col min="14599" max="14599" width="12" style="11" customWidth="1"/>
    <col min="14600" max="14600" width="5.109375" style="11" customWidth="1"/>
    <col min="14601" max="14601" width="11.6640625" style="11" customWidth="1"/>
    <col min="14602" max="14602" width="14.33203125" style="11" customWidth="1"/>
    <col min="14603" max="14603" width="19.109375" style="11" customWidth="1"/>
    <col min="14604" max="14848" width="9.109375" style="11"/>
    <col min="14849" max="14849" width="0.109375" style="11" customWidth="1"/>
    <col min="14850" max="14850" width="10.88671875" style="11" customWidth="1"/>
    <col min="14851" max="14851" width="5.88671875" style="11" customWidth="1"/>
    <col min="14852" max="14852" width="1.109375" style="11" customWidth="1"/>
    <col min="14853" max="14853" width="4" style="11" customWidth="1"/>
    <col min="14854" max="14854" width="10.33203125" style="11" customWidth="1"/>
    <col min="14855" max="14855" width="12" style="11" customWidth="1"/>
    <col min="14856" max="14856" width="5.109375" style="11" customWidth="1"/>
    <col min="14857" max="14857" width="11.6640625" style="11" customWidth="1"/>
    <col min="14858" max="14858" width="14.33203125" style="11" customWidth="1"/>
    <col min="14859" max="14859" width="19.109375" style="11" customWidth="1"/>
    <col min="14860" max="15104" width="9.109375" style="11"/>
    <col min="15105" max="15105" width="0.109375" style="11" customWidth="1"/>
    <col min="15106" max="15106" width="10.88671875" style="11" customWidth="1"/>
    <col min="15107" max="15107" width="5.88671875" style="11" customWidth="1"/>
    <col min="15108" max="15108" width="1.109375" style="11" customWidth="1"/>
    <col min="15109" max="15109" width="4" style="11" customWidth="1"/>
    <col min="15110" max="15110" width="10.33203125" style="11" customWidth="1"/>
    <col min="15111" max="15111" width="12" style="11" customWidth="1"/>
    <col min="15112" max="15112" width="5.109375" style="11" customWidth="1"/>
    <col min="15113" max="15113" width="11.6640625" style="11" customWidth="1"/>
    <col min="15114" max="15114" width="14.33203125" style="11" customWidth="1"/>
    <col min="15115" max="15115" width="19.109375" style="11" customWidth="1"/>
    <col min="15116" max="15360" width="9.109375" style="11"/>
    <col min="15361" max="15361" width="0.109375" style="11" customWidth="1"/>
    <col min="15362" max="15362" width="10.88671875" style="11" customWidth="1"/>
    <col min="15363" max="15363" width="5.88671875" style="11" customWidth="1"/>
    <col min="15364" max="15364" width="1.109375" style="11" customWidth="1"/>
    <col min="15365" max="15365" width="4" style="11" customWidth="1"/>
    <col min="15366" max="15366" width="10.33203125" style="11" customWidth="1"/>
    <col min="15367" max="15367" width="12" style="11" customWidth="1"/>
    <col min="15368" max="15368" width="5.109375" style="11" customWidth="1"/>
    <col min="15369" max="15369" width="11.6640625" style="11" customWidth="1"/>
    <col min="15370" max="15370" width="14.33203125" style="11" customWidth="1"/>
    <col min="15371" max="15371" width="19.109375" style="11" customWidth="1"/>
    <col min="15372" max="15616" width="9.109375" style="11"/>
    <col min="15617" max="15617" width="0.109375" style="11" customWidth="1"/>
    <col min="15618" max="15618" width="10.88671875" style="11" customWidth="1"/>
    <col min="15619" max="15619" width="5.88671875" style="11" customWidth="1"/>
    <col min="15620" max="15620" width="1.109375" style="11" customWidth="1"/>
    <col min="15621" max="15621" width="4" style="11" customWidth="1"/>
    <col min="15622" max="15622" width="10.33203125" style="11" customWidth="1"/>
    <col min="15623" max="15623" width="12" style="11" customWidth="1"/>
    <col min="15624" max="15624" width="5.109375" style="11" customWidth="1"/>
    <col min="15625" max="15625" width="11.6640625" style="11" customWidth="1"/>
    <col min="15626" max="15626" width="14.33203125" style="11" customWidth="1"/>
    <col min="15627" max="15627" width="19.109375" style="11" customWidth="1"/>
    <col min="15628" max="15872" width="9.109375" style="11"/>
    <col min="15873" max="15873" width="0.109375" style="11" customWidth="1"/>
    <col min="15874" max="15874" width="10.88671875" style="11" customWidth="1"/>
    <col min="15875" max="15875" width="5.88671875" style="11" customWidth="1"/>
    <col min="15876" max="15876" width="1.109375" style="11" customWidth="1"/>
    <col min="15877" max="15877" width="4" style="11" customWidth="1"/>
    <col min="15878" max="15878" width="10.33203125" style="11" customWidth="1"/>
    <col min="15879" max="15879" width="12" style="11" customWidth="1"/>
    <col min="15880" max="15880" width="5.109375" style="11" customWidth="1"/>
    <col min="15881" max="15881" width="11.6640625" style="11" customWidth="1"/>
    <col min="15882" max="15882" width="14.33203125" style="11" customWidth="1"/>
    <col min="15883" max="15883" width="19.109375" style="11" customWidth="1"/>
    <col min="15884" max="16128" width="9.109375" style="11"/>
    <col min="16129" max="16129" width="0.109375" style="11" customWidth="1"/>
    <col min="16130" max="16130" width="10.88671875" style="11" customWidth="1"/>
    <col min="16131" max="16131" width="5.88671875" style="11" customWidth="1"/>
    <col min="16132" max="16132" width="1.109375" style="11" customWidth="1"/>
    <col min="16133" max="16133" width="4" style="11" customWidth="1"/>
    <col min="16134" max="16134" width="10.33203125" style="11" customWidth="1"/>
    <col min="16135" max="16135" width="12" style="11" customWidth="1"/>
    <col min="16136" max="16136" width="5.109375" style="11" customWidth="1"/>
    <col min="16137" max="16137" width="11.6640625" style="11" customWidth="1"/>
    <col min="16138" max="16138" width="14.33203125" style="11" customWidth="1"/>
    <col min="16139" max="16139" width="19.109375" style="11" customWidth="1"/>
    <col min="16140" max="16384" width="9.109375" style="11"/>
  </cols>
  <sheetData>
    <row r="1" spans="1:13" ht="58.2" customHeight="1">
      <c r="A1" s="10"/>
      <c r="B1" s="103"/>
      <c r="C1" s="104"/>
      <c r="D1" s="104"/>
      <c r="E1" s="104"/>
      <c r="F1" s="104"/>
      <c r="G1" s="104"/>
      <c r="H1" s="104"/>
      <c r="I1" s="104"/>
      <c r="J1" s="104"/>
      <c r="K1" s="105"/>
    </row>
    <row r="2" spans="1:13" ht="10.95" customHeight="1">
      <c r="A2" s="12"/>
      <c r="B2" s="106" t="s">
        <v>24</v>
      </c>
      <c r="C2" s="107"/>
      <c r="D2" s="107"/>
      <c r="E2" s="107"/>
      <c r="F2" s="107"/>
      <c r="G2" s="107"/>
      <c r="H2" s="107"/>
      <c r="I2" s="107"/>
      <c r="J2" s="107"/>
      <c r="K2" s="108"/>
    </row>
    <row r="3" spans="1:13">
      <c r="A3" s="12"/>
      <c r="B3" s="109" t="s">
        <v>40</v>
      </c>
      <c r="C3" s="110"/>
      <c r="D3" s="110"/>
      <c r="E3" s="110"/>
      <c r="F3" s="110"/>
      <c r="G3" s="110"/>
      <c r="H3" s="115" t="s">
        <v>25</v>
      </c>
      <c r="I3" s="115"/>
      <c r="J3" s="115"/>
      <c r="K3" s="116"/>
    </row>
    <row r="4" spans="1:13">
      <c r="A4" s="12"/>
      <c r="B4" s="111"/>
      <c r="C4" s="112"/>
      <c r="D4" s="112"/>
      <c r="E4" s="112"/>
      <c r="F4" s="112"/>
      <c r="G4" s="112"/>
      <c r="H4" s="117" t="s">
        <v>26</v>
      </c>
      <c r="I4" s="117"/>
      <c r="J4" s="117"/>
      <c r="K4" s="118"/>
    </row>
    <row r="5" spans="1:13">
      <c r="A5" s="12"/>
      <c r="B5" s="113"/>
      <c r="C5" s="114"/>
      <c r="D5" s="114"/>
      <c r="E5" s="114"/>
      <c r="F5" s="114"/>
      <c r="G5" s="114"/>
      <c r="H5" s="119" t="s">
        <v>27</v>
      </c>
      <c r="I5" s="119"/>
      <c r="J5" s="119"/>
      <c r="K5" s="120"/>
    </row>
    <row r="6" spans="1:13">
      <c r="A6" s="12"/>
      <c r="B6" s="121" t="s">
        <v>28</v>
      </c>
      <c r="C6" s="122"/>
      <c r="D6" s="122"/>
      <c r="E6" s="122"/>
      <c r="F6" s="122"/>
      <c r="G6" s="122"/>
      <c r="H6" s="122"/>
      <c r="I6" s="122"/>
      <c r="J6" s="122"/>
      <c r="K6" s="123"/>
    </row>
    <row r="7" spans="1:13" ht="39.6" customHeight="1">
      <c r="A7" s="12"/>
      <c r="B7" s="124" t="s">
        <v>34</v>
      </c>
      <c r="C7" s="125"/>
      <c r="D7" s="125"/>
      <c r="E7" s="125"/>
      <c r="F7" s="125"/>
      <c r="G7" s="125"/>
      <c r="H7" s="125"/>
      <c r="I7" s="125"/>
      <c r="J7" s="125"/>
      <c r="K7" s="126"/>
    </row>
    <row r="8" spans="1:13">
      <c r="A8" s="12"/>
      <c r="B8" s="121" t="s">
        <v>29</v>
      </c>
      <c r="C8" s="122"/>
      <c r="D8" s="122"/>
      <c r="E8" s="122"/>
      <c r="F8" s="122"/>
      <c r="G8" s="122"/>
      <c r="H8" s="122"/>
      <c r="I8" s="122"/>
      <c r="J8" s="122"/>
      <c r="K8" s="123"/>
    </row>
    <row r="9" spans="1:13" ht="36.75" customHeight="1">
      <c r="A9" s="10"/>
      <c r="B9" s="127" t="s">
        <v>44</v>
      </c>
      <c r="C9" s="128"/>
      <c r="D9" s="128"/>
      <c r="E9" s="128"/>
      <c r="F9" s="128"/>
      <c r="G9" s="128"/>
      <c r="H9" s="128"/>
      <c r="I9" s="128"/>
      <c r="J9" s="128"/>
      <c r="K9" s="129"/>
      <c r="L9" s="15" t="s">
        <v>16</v>
      </c>
    </row>
    <row r="10" spans="1:13" ht="15" customHeight="1">
      <c r="A10" s="10"/>
      <c r="B10" s="121" t="s">
        <v>47</v>
      </c>
      <c r="C10" s="122"/>
      <c r="D10" s="122"/>
      <c r="E10" s="122"/>
      <c r="F10" s="122"/>
      <c r="G10" s="122"/>
      <c r="H10" s="122"/>
      <c r="I10" s="122"/>
      <c r="J10" s="122"/>
      <c r="K10" s="123"/>
      <c r="L10" s="15"/>
    </row>
    <row r="11" spans="1:13" ht="22.5" customHeight="1">
      <c r="A11" s="10"/>
      <c r="B11" s="127" t="s">
        <v>46</v>
      </c>
      <c r="C11" s="128"/>
      <c r="D11" s="128"/>
      <c r="E11" s="128"/>
      <c r="F11" s="128"/>
      <c r="G11" s="128"/>
      <c r="H11" s="128"/>
      <c r="I11" s="128"/>
      <c r="J11" s="128"/>
      <c r="K11" s="129"/>
      <c r="L11" s="15"/>
      <c r="M11" s="15" t="s">
        <v>16</v>
      </c>
    </row>
    <row r="12" spans="1:13" ht="15.6" customHeight="1">
      <c r="A12" s="121" t="s">
        <v>30</v>
      </c>
      <c r="B12" s="122"/>
      <c r="C12" s="122"/>
      <c r="D12" s="122"/>
      <c r="E12" s="122"/>
      <c r="F12" s="122"/>
      <c r="G12" s="122"/>
      <c r="H12" s="122"/>
      <c r="I12" s="122"/>
      <c r="J12" s="122"/>
      <c r="K12" s="130"/>
    </row>
    <row r="13" spans="1:13" ht="30" customHeight="1">
      <c r="A13" s="12"/>
      <c r="B13" s="137" t="s">
        <v>45</v>
      </c>
      <c r="C13" s="138"/>
      <c r="D13" s="138"/>
      <c r="E13" s="138"/>
      <c r="F13" s="138"/>
      <c r="G13" s="138"/>
      <c r="H13" s="138"/>
      <c r="I13" s="138"/>
      <c r="J13" s="138"/>
      <c r="K13" s="139"/>
    </row>
    <row r="14" spans="1:13" ht="15" customHeight="1">
      <c r="A14" s="12"/>
      <c r="B14" s="121" t="s">
        <v>31</v>
      </c>
      <c r="C14" s="122"/>
      <c r="D14" s="122"/>
      <c r="E14" s="122"/>
      <c r="F14" s="122"/>
      <c r="G14" s="122"/>
      <c r="H14" s="122"/>
      <c r="I14" s="122"/>
      <c r="J14" s="122"/>
      <c r="K14" s="123"/>
    </row>
    <row r="15" spans="1:13" ht="15" customHeight="1">
      <c r="A15" s="12"/>
      <c r="B15" s="131" t="s">
        <v>32</v>
      </c>
      <c r="C15" s="132"/>
      <c r="D15" s="132"/>
      <c r="E15" s="132"/>
      <c r="F15" s="132"/>
      <c r="G15" s="132"/>
      <c r="H15" s="132"/>
      <c r="I15" s="132"/>
      <c r="J15" s="132"/>
      <c r="K15" s="133"/>
    </row>
    <row r="16" spans="1:13" ht="15" customHeight="1">
      <c r="A16" s="12"/>
      <c r="B16" s="131" t="s">
        <v>33</v>
      </c>
      <c r="C16" s="132"/>
      <c r="D16" s="132"/>
      <c r="E16" s="132"/>
      <c r="F16" s="132"/>
      <c r="G16" s="132"/>
      <c r="H16" s="132"/>
      <c r="I16" s="132"/>
      <c r="J16" s="132"/>
      <c r="K16" s="133"/>
    </row>
    <row r="17" spans="1:12" ht="15" customHeight="1">
      <c r="A17" s="12"/>
      <c r="B17" s="134"/>
      <c r="C17" s="135"/>
      <c r="D17" s="135"/>
      <c r="E17" s="135"/>
      <c r="F17" s="135"/>
      <c r="G17" s="135"/>
      <c r="H17" s="135"/>
      <c r="I17" s="135"/>
      <c r="J17" s="135"/>
      <c r="K17" s="136"/>
    </row>
    <row r="18" spans="1:12">
      <c r="A18" s="13"/>
      <c r="B18" s="150" t="s">
        <v>35</v>
      </c>
      <c r="C18" s="151"/>
      <c r="D18" s="151"/>
      <c r="E18" s="151"/>
      <c r="F18" s="151"/>
      <c r="G18" s="151"/>
      <c r="H18" s="151"/>
      <c r="I18" s="151"/>
      <c r="J18" s="151"/>
      <c r="K18" s="152"/>
    </row>
    <row r="19" spans="1:12" ht="33.75" customHeight="1">
      <c r="A19" s="12"/>
      <c r="B19" s="153" t="s">
        <v>52</v>
      </c>
      <c r="C19" s="154"/>
      <c r="D19" s="154"/>
      <c r="E19" s="154"/>
      <c r="F19" s="154"/>
      <c r="G19" s="154"/>
      <c r="H19" s="154"/>
      <c r="I19" s="154"/>
      <c r="J19" s="154"/>
      <c r="K19" s="155"/>
    </row>
    <row r="20" spans="1:12">
      <c r="A20" s="12"/>
      <c r="B20" s="150" t="s">
        <v>36</v>
      </c>
      <c r="C20" s="151"/>
      <c r="D20" s="151"/>
      <c r="E20" s="151"/>
      <c r="F20" s="151"/>
      <c r="G20" s="151"/>
      <c r="H20" s="151"/>
      <c r="I20" s="151"/>
      <c r="J20" s="151"/>
      <c r="K20" s="152"/>
    </row>
    <row r="21" spans="1:12" ht="22.5" customHeight="1">
      <c r="A21" s="12"/>
      <c r="B21" s="156" t="s">
        <v>51</v>
      </c>
      <c r="C21" s="157"/>
      <c r="D21" s="157"/>
      <c r="E21" s="157"/>
      <c r="F21" s="157"/>
      <c r="G21" s="157"/>
      <c r="H21" s="157"/>
      <c r="I21" s="157"/>
      <c r="J21" s="157"/>
      <c r="K21" s="158"/>
    </row>
    <row r="22" spans="1:12" ht="22.5" customHeight="1">
      <c r="A22" s="12"/>
      <c r="B22" s="140" t="s">
        <v>37</v>
      </c>
      <c r="C22" s="141"/>
      <c r="D22" s="141"/>
      <c r="E22" s="141"/>
      <c r="F22" s="141"/>
      <c r="G22" s="141"/>
      <c r="H22" s="141"/>
      <c r="I22" s="142"/>
      <c r="J22" s="143">
        <f>'odcinek B '!I45</f>
        <v>0</v>
      </c>
      <c r="K22" s="144"/>
      <c r="L22" s="22">
        <f>J22*1.23</f>
        <v>0</v>
      </c>
    </row>
    <row r="23" spans="1:12" ht="27.75" customHeight="1">
      <c r="A23" s="12"/>
      <c r="B23" s="145" t="s">
        <v>53</v>
      </c>
      <c r="C23" s="146"/>
      <c r="D23" s="14"/>
      <c r="E23" s="147"/>
      <c r="F23" s="148"/>
      <c r="G23" s="148"/>
      <c r="H23" s="148"/>
      <c r="I23" s="148"/>
      <c r="J23" s="148"/>
      <c r="K23" s="149"/>
      <c r="L23" s="15" t="s">
        <v>16</v>
      </c>
    </row>
    <row r="24" spans="1:12" ht="13.2" customHeight="1"/>
    <row r="25" spans="1:12" ht="27.6" customHeight="1"/>
    <row r="26" spans="1:12" ht="27.6" customHeight="1"/>
  </sheetData>
  <mergeCells count="26">
    <mergeCell ref="B22:I22"/>
    <mergeCell ref="J22:K22"/>
    <mergeCell ref="B23:C23"/>
    <mergeCell ref="E23:K23"/>
    <mergeCell ref="B18:K18"/>
    <mergeCell ref="B19:K19"/>
    <mergeCell ref="B20:K20"/>
    <mergeCell ref="B21:K21"/>
    <mergeCell ref="B14:K14"/>
    <mergeCell ref="B15:K15"/>
    <mergeCell ref="B16:K16"/>
    <mergeCell ref="B17:K17"/>
    <mergeCell ref="B13:K13"/>
    <mergeCell ref="B6:K6"/>
    <mergeCell ref="B7:K7"/>
    <mergeCell ref="B8:K8"/>
    <mergeCell ref="B9:K9"/>
    <mergeCell ref="A12:K12"/>
    <mergeCell ref="B10:K10"/>
    <mergeCell ref="B11:K11"/>
    <mergeCell ref="B1:K1"/>
    <mergeCell ref="B2:K2"/>
    <mergeCell ref="B3:G5"/>
    <mergeCell ref="H3:K3"/>
    <mergeCell ref="H4:K4"/>
    <mergeCell ref="H5:K5"/>
  </mergeCells>
  <pageMargins left="0.70866141732283472" right="0.70866141732283472" top="0.74803149606299213" bottom="0.74803149606299213" header="0.31496062992125984" footer="0.31496062992125984"/>
  <pageSetup paperSize="9" scale="93" orientation="portrait" useFirstPageNumber="1" r:id="rId1"/>
  <headerFooter>
    <oddHeader xml:space="preserve">&amp;C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F3FAEB-F724-4BC3-A73F-1BD0C3F67BDC}">
  <sheetPr>
    <tabColor theme="5" tint="0.59999389629810485"/>
  </sheetPr>
  <dimension ref="A1:K45"/>
  <sheetViews>
    <sheetView tabSelected="1" view="pageBreakPreview" topLeftCell="B18" zoomScale="110" zoomScaleNormal="100" zoomScaleSheetLayoutView="110" workbookViewId="0">
      <selection activeCell="K31" sqref="K31"/>
    </sheetView>
  </sheetViews>
  <sheetFormatPr defaultColWidth="9.109375" defaultRowHeight="11.4" outlineLevelCol="1"/>
  <cols>
    <col min="1" max="1" width="8" style="3" hidden="1" customWidth="1" outlineLevel="1"/>
    <col min="2" max="2" width="10.6640625" style="3" customWidth="1" collapsed="1"/>
    <col min="3" max="3" width="10.88671875" style="5" bestFit="1" customWidth="1"/>
    <col min="4" max="4" width="8.6640625" style="5" customWidth="1"/>
    <col min="5" max="5" width="50.21875" style="6" customWidth="1"/>
    <col min="6" max="6" width="5.6640625" style="4" customWidth="1"/>
    <col min="7" max="7" width="10.33203125" style="4" customWidth="1"/>
    <col min="8" max="8" width="9.33203125" style="4" customWidth="1"/>
    <col min="9" max="9" width="17.6640625" style="2" customWidth="1"/>
    <col min="10" max="16384" width="9.109375" style="6"/>
  </cols>
  <sheetData>
    <row r="1" spans="1:11" customFormat="1" ht="52.5" customHeight="1">
      <c r="A1" s="16"/>
      <c r="B1" s="23" t="s">
        <v>19</v>
      </c>
      <c r="C1" s="159" t="s">
        <v>22</v>
      </c>
      <c r="D1" s="160"/>
      <c r="E1" s="160"/>
      <c r="F1" s="160"/>
      <c r="G1" s="160"/>
      <c r="H1" s="160"/>
      <c r="I1" s="161"/>
    </row>
    <row r="2" spans="1:11" ht="36" customHeight="1">
      <c r="A2" s="8"/>
      <c r="B2" s="48" t="s">
        <v>43</v>
      </c>
      <c r="C2" s="162" t="s">
        <v>49</v>
      </c>
      <c r="D2" s="163"/>
      <c r="E2" s="164"/>
      <c r="F2" s="164"/>
      <c r="G2" s="164"/>
      <c r="H2" s="164"/>
      <c r="I2" s="165"/>
    </row>
    <row r="3" spans="1:11" ht="24">
      <c r="A3" s="24" t="s">
        <v>0</v>
      </c>
      <c r="B3" s="61" t="s">
        <v>0</v>
      </c>
      <c r="C3" s="62" t="s">
        <v>23</v>
      </c>
      <c r="D3" s="62" t="s">
        <v>42</v>
      </c>
      <c r="E3" s="63" t="s">
        <v>20</v>
      </c>
      <c r="F3" s="63" t="s">
        <v>21</v>
      </c>
      <c r="G3" s="63" t="s">
        <v>1</v>
      </c>
      <c r="H3" s="95" t="s">
        <v>14</v>
      </c>
      <c r="I3" s="96" t="s">
        <v>15</v>
      </c>
      <c r="K3" s="6">
        <v>1</v>
      </c>
    </row>
    <row r="4" spans="1:11" ht="13.2">
      <c r="A4" s="25" t="s">
        <v>4</v>
      </c>
      <c r="B4" s="67" t="s">
        <v>39</v>
      </c>
      <c r="C4" s="68" t="s">
        <v>18</v>
      </c>
      <c r="D4" s="69"/>
      <c r="E4" s="70" t="s">
        <v>11</v>
      </c>
      <c r="F4" s="71"/>
      <c r="G4" s="72"/>
      <c r="H4" s="73"/>
      <c r="I4" s="74"/>
    </row>
    <row r="5" spans="1:11" ht="24">
      <c r="A5" s="25"/>
      <c r="B5" s="67"/>
      <c r="C5" s="26"/>
      <c r="D5" s="27"/>
      <c r="E5" s="33" t="s">
        <v>38</v>
      </c>
      <c r="F5" s="1"/>
      <c r="G5" s="20"/>
      <c r="H5" s="18"/>
      <c r="I5" s="18"/>
      <c r="K5" s="6" t="s">
        <v>73</v>
      </c>
    </row>
    <row r="6" spans="1:11" ht="13.2">
      <c r="A6" s="25" t="s">
        <v>2</v>
      </c>
      <c r="B6" s="67" t="s">
        <v>54</v>
      </c>
      <c r="C6" s="75" t="s">
        <v>55</v>
      </c>
      <c r="D6" s="75"/>
      <c r="E6" s="28" t="s">
        <v>56</v>
      </c>
      <c r="F6" s="58" t="s">
        <v>9</v>
      </c>
      <c r="G6" s="76" t="s">
        <v>9</v>
      </c>
      <c r="H6" s="36" t="s">
        <v>9</v>
      </c>
      <c r="I6" s="57" t="s">
        <v>9</v>
      </c>
    </row>
    <row r="7" spans="1:11" ht="27" customHeight="1">
      <c r="A7" s="17" t="s">
        <v>6</v>
      </c>
      <c r="B7" s="77" t="s">
        <v>57</v>
      </c>
      <c r="C7" s="78"/>
      <c r="D7" s="79"/>
      <c r="E7" s="80" t="s">
        <v>58</v>
      </c>
      <c r="F7" s="53" t="s">
        <v>10</v>
      </c>
      <c r="G7" s="81">
        <v>1805</v>
      </c>
      <c r="H7" s="30">
        <f>ROUND(K7*$K$3,2)</f>
        <v>0</v>
      </c>
      <c r="I7" s="60">
        <f>ROUND($G7*H7,2)</f>
        <v>0</v>
      </c>
      <c r="K7" s="6">
        <v>0</v>
      </c>
    </row>
    <row r="8" spans="1:11" ht="20.100000000000001" customHeight="1">
      <c r="A8" s="17" t="s">
        <v>7</v>
      </c>
      <c r="B8" s="82"/>
      <c r="C8" s="54"/>
      <c r="D8" s="55"/>
      <c r="E8" s="31" t="s">
        <v>48</v>
      </c>
      <c r="F8" s="32" t="s">
        <v>17</v>
      </c>
      <c r="G8" s="56"/>
      <c r="H8" s="45" t="s">
        <v>9</v>
      </c>
      <c r="I8" s="46" t="s">
        <v>9</v>
      </c>
    </row>
    <row r="9" spans="1:11" ht="13.2">
      <c r="A9" s="25" t="s">
        <v>5</v>
      </c>
      <c r="B9" s="67" t="s">
        <v>59</v>
      </c>
      <c r="C9" s="68" t="s">
        <v>60</v>
      </c>
      <c r="D9" s="69"/>
      <c r="E9" s="70" t="s">
        <v>61</v>
      </c>
      <c r="F9" s="71"/>
      <c r="G9" s="72"/>
      <c r="H9" s="73"/>
      <c r="I9" s="74"/>
    </row>
    <row r="10" spans="1:11" ht="24">
      <c r="A10" s="25"/>
      <c r="B10" s="67"/>
      <c r="C10" s="26"/>
      <c r="D10" s="27"/>
      <c r="E10" s="33" t="s">
        <v>38</v>
      </c>
      <c r="F10" s="1"/>
      <c r="G10" s="20"/>
      <c r="H10" s="18"/>
      <c r="I10" s="18"/>
    </row>
    <row r="11" spans="1:11" ht="13.2">
      <c r="A11" s="25" t="s">
        <v>3</v>
      </c>
      <c r="B11" s="67" t="s">
        <v>62</v>
      </c>
      <c r="C11" s="83" t="s">
        <v>63</v>
      </c>
      <c r="D11" s="84"/>
      <c r="E11" s="85" t="s">
        <v>64</v>
      </c>
      <c r="F11" s="34" t="s">
        <v>9</v>
      </c>
      <c r="G11" s="35" t="s">
        <v>9</v>
      </c>
      <c r="H11" s="36" t="s">
        <v>9</v>
      </c>
      <c r="I11" s="37" t="s">
        <v>9</v>
      </c>
    </row>
    <row r="12" spans="1:11" ht="13.2">
      <c r="A12" s="17" t="s">
        <v>8</v>
      </c>
      <c r="B12" s="77" t="s">
        <v>65</v>
      </c>
      <c r="C12" s="38"/>
      <c r="D12" s="39"/>
      <c r="E12" s="28" t="s">
        <v>66</v>
      </c>
      <c r="F12" s="86" t="s">
        <v>67</v>
      </c>
      <c r="G12" s="52">
        <v>118500</v>
      </c>
      <c r="H12" s="30">
        <f>ROUND(K12*$K$3,2)</f>
        <v>0</v>
      </c>
      <c r="I12" s="60">
        <f t="shared" ref="I12:I13" si="0">ROUND($G12*H12,2)</f>
        <v>0</v>
      </c>
      <c r="K12" s="6">
        <v>0</v>
      </c>
    </row>
    <row r="13" spans="1:11" ht="13.2">
      <c r="A13" s="25" t="s">
        <v>12</v>
      </c>
      <c r="B13" s="77" t="s">
        <v>68</v>
      </c>
      <c r="C13" s="59"/>
      <c r="D13" s="87"/>
      <c r="E13" s="40" t="s">
        <v>69</v>
      </c>
      <c r="F13" s="86" t="s">
        <v>67</v>
      </c>
      <c r="G13" s="88">
        <v>22650</v>
      </c>
      <c r="H13" s="30">
        <f>ROUND(K13*$K$3,2)</f>
        <v>0</v>
      </c>
      <c r="I13" s="60">
        <f t="shared" si="0"/>
        <v>0</v>
      </c>
      <c r="K13" s="6">
        <v>0</v>
      </c>
    </row>
    <row r="14" spans="1:11" ht="13.2">
      <c r="A14" s="17" t="s">
        <v>13</v>
      </c>
      <c r="B14" s="82"/>
      <c r="C14" s="59"/>
      <c r="D14" s="87"/>
      <c r="E14" s="31" t="s">
        <v>70</v>
      </c>
      <c r="F14" s="86" t="s">
        <v>17</v>
      </c>
      <c r="G14" s="19"/>
      <c r="H14" s="45" t="s">
        <v>9</v>
      </c>
      <c r="I14" s="46" t="s">
        <v>9</v>
      </c>
    </row>
    <row r="15" spans="1:11" ht="20.100000000000001" customHeight="1">
      <c r="A15" s="25"/>
      <c r="B15" s="66"/>
      <c r="C15" s="166" t="s">
        <v>41</v>
      </c>
      <c r="D15" s="166"/>
      <c r="E15" s="166"/>
      <c r="F15" s="41"/>
      <c r="G15" s="42"/>
      <c r="H15" s="43" t="s">
        <v>9</v>
      </c>
      <c r="I15" s="44">
        <f>SUM(I7:I14)</f>
        <v>0</v>
      </c>
    </row>
    <row r="16" spans="1:11" ht="26.4">
      <c r="B16" s="23" t="s">
        <v>19</v>
      </c>
      <c r="C16" s="159" t="s">
        <v>22</v>
      </c>
      <c r="D16" s="160"/>
      <c r="E16" s="160"/>
      <c r="F16" s="160"/>
      <c r="G16" s="160"/>
      <c r="H16" s="160"/>
      <c r="I16" s="161"/>
    </row>
    <row r="17" spans="1:11" ht="26.4" customHeight="1">
      <c r="B17" s="48" t="s">
        <v>43</v>
      </c>
      <c r="C17" s="162" t="s">
        <v>50</v>
      </c>
      <c r="D17" s="163"/>
      <c r="E17" s="164"/>
      <c r="F17" s="164"/>
      <c r="G17" s="164"/>
      <c r="H17" s="164"/>
      <c r="I17" s="165"/>
    </row>
    <row r="18" spans="1:11" ht="24">
      <c r="B18" s="89" t="s">
        <v>0</v>
      </c>
      <c r="C18" s="90" t="s">
        <v>23</v>
      </c>
      <c r="D18" s="91" t="s">
        <v>42</v>
      </c>
      <c r="E18" s="92" t="s">
        <v>20</v>
      </c>
      <c r="F18" s="93" t="s">
        <v>21</v>
      </c>
      <c r="G18" s="94" t="s">
        <v>1</v>
      </c>
      <c r="H18" s="95" t="s">
        <v>14</v>
      </c>
      <c r="I18" s="96" t="s">
        <v>15</v>
      </c>
    </row>
    <row r="19" spans="1:11" ht="13.2">
      <c r="B19" s="67" t="s">
        <v>39</v>
      </c>
      <c r="C19" s="68" t="s">
        <v>18</v>
      </c>
      <c r="D19" s="69"/>
      <c r="E19" s="70" t="s">
        <v>11</v>
      </c>
      <c r="F19" s="71"/>
      <c r="G19" s="97"/>
      <c r="H19" s="73"/>
      <c r="I19" s="74"/>
    </row>
    <row r="20" spans="1:11" ht="24">
      <c r="B20" s="67"/>
      <c r="C20" s="26"/>
      <c r="D20" s="27"/>
      <c r="E20" s="33" t="s">
        <v>38</v>
      </c>
      <c r="F20" s="1"/>
      <c r="G20" s="7"/>
      <c r="H20" s="18"/>
      <c r="I20" s="18"/>
    </row>
    <row r="21" spans="1:11" ht="13.2">
      <c r="B21" s="98" t="s">
        <v>54</v>
      </c>
      <c r="C21" s="75" t="s">
        <v>55</v>
      </c>
      <c r="D21" s="75"/>
      <c r="E21" s="28" t="s">
        <v>56</v>
      </c>
      <c r="F21" s="58" t="s">
        <v>9</v>
      </c>
      <c r="G21" s="99" t="s">
        <v>9</v>
      </c>
      <c r="H21" s="36" t="s">
        <v>9</v>
      </c>
      <c r="I21" s="57" t="s">
        <v>9</v>
      </c>
    </row>
    <row r="22" spans="1:11" ht="22.8">
      <c r="B22" s="100" t="s">
        <v>57</v>
      </c>
      <c r="C22" s="78"/>
      <c r="D22" s="79"/>
      <c r="E22" s="101" t="s">
        <v>71</v>
      </c>
      <c r="F22" s="53" t="s">
        <v>10</v>
      </c>
      <c r="G22" s="29">
        <v>14830</v>
      </c>
      <c r="H22" s="30">
        <f>ROUND(K22*$K$3,2)</f>
        <v>0</v>
      </c>
      <c r="I22" s="60">
        <f>ROUND($G22*H22,2)</f>
        <v>0</v>
      </c>
      <c r="K22" s="6">
        <v>0</v>
      </c>
    </row>
    <row r="23" spans="1:11" ht="13.2">
      <c r="B23" s="67" t="s">
        <v>59</v>
      </c>
      <c r="C23" s="68" t="s">
        <v>60</v>
      </c>
      <c r="D23" s="69"/>
      <c r="E23" s="70" t="s">
        <v>61</v>
      </c>
      <c r="F23" s="71"/>
      <c r="G23" s="97"/>
      <c r="H23" s="73"/>
      <c r="I23" s="74"/>
    </row>
    <row r="24" spans="1:11" ht="24">
      <c r="B24" s="67"/>
      <c r="C24" s="26"/>
      <c r="D24" s="27"/>
      <c r="E24" s="33" t="s">
        <v>38</v>
      </c>
      <c r="F24" s="1"/>
      <c r="G24" s="7"/>
      <c r="H24" s="18"/>
      <c r="I24" s="18"/>
    </row>
    <row r="25" spans="1:11" ht="13.2">
      <c r="B25" s="67" t="s">
        <v>62</v>
      </c>
      <c r="C25" s="83" t="s">
        <v>63</v>
      </c>
      <c r="D25" s="84"/>
      <c r="E25" s="85" t="s">
        <v>64</v>
      </c>
      <c r="F25" s="34" t="s">
        <v>9</v>
      </c>
      <c r="G25" s="35" t="s">
        <v>9</v>
      </c>
      <c r="H25" s="36" t="s">
        <v>9</v>
      </c>
      <c r="I25" s="37" t="s">
        <v>9</v>
      </c>
    </row>
    <row r="26" spans="1:11" ht="13.2">
      <c r="B26" s="77" t="s">
        <v>65</v>
      </c>
      <c r="C26" s="38"/>
      <c r="D26" s="39"/>
      <c r="E26" s="28" t="s">
        <v>66</v>
      </c>
      <c r="F26" s="86" t="s">
        <v>67</v>
      </c>
      <c r="G26" s="29">
        <v>897960</v>
      </c>
      <c r="H26" s="30">
        <f>ROUND(K26*$K$3,2)</f>
        <v>0</v>
      </c>
      <c r="I26" s="60">
        <f t="shared" ref="I26:I27" si="1">ROUND($G26*H26,2)</f>
        <v>0</v>
      </c>
      <c r="K26" s="6">
        <v>0</v>
      </c>
    </row>
    <row r="27" spans="1:11" ht="13.2">
      <c r="B27" s="77" t="s">
        <v>68</v>
      </c>
      <c r="C27" s="59"/>
      <c r="D27" s="87"/>
      <c r="E27" s="28" t="s">
        <v>69</v>
      </c>
      <c r="F27" s="86" t="s">
        <v>67</v>
      </c>
      <c r="G27" s="29">
        <v>130950</v>
      </c>
      <c r="H27" s="30">
        <f>ROUND(K27*$K$3,2)</f>
        <v>0</v>
      </c>
      <c r="I27" s="60">
        <f t="shared" si="1"/>
        <v>0</v>
      </c>
      <c r="K27" s="6">
        <v>0</v>
      </c>
    </row>
    <row r="28" spans="1:11" s="4" customFormat="1" ht="13.2">
      <c r="A28" s="3"/>
      <c r="B28" s="82"/>
      <c r="C28" s="59"/>
      <c r="D28" s="87"/>
      <c r="E28" s="31" t="s">
        <v>70</v>
      </c>
      <c r="F28" s="86" t="s">
        <v>17</v>
      </c>
      <c r="G28" s="9"/>
      <c r="H28" s="45" t="s">
        <v>9</v>
      </c>
      <c r="I28" s="46" t="s">
        <v>9</v>
      </c>
    </row>
    <row r="29" spans="1:11" s="4" customFormat="1" ht="13.8">
      <c r="A29" s="3"/>
      <c r="B29" s="66"/>
      <c r="C29" s="166" t="s">
        <v>41</v>
      </c>
      <c r="D29" s="166"/>
      <c r="E29" s="166"/>
      <c r="F29" s="41"/>
      <c r="G29" s="42"/>
      <c r="H29" s="43" t="s">
        <v>9</v>
      </c>
      <c r="I29" s="44">
        <f>SUM(I21:I28)</f>
        <v>0</v>
      </c>
    </row>
    <row r="30" spans="1:11" s="4" customFormat="1" ht="26.4">
      <c r="A30" s="3"/>
      <c r="B30" s="23" t="s">
        <v>19</v>
      </c>
      <c r="C30" s="159" t="s">
        <v>22</v>
      </c>
      <c r="D30" s="160"/>
      <c r="E30" s="160"/>
      <c r="F30" s="160"/>
      <c r="G30" s="160"/>
      <c r="H30" s="160"/>
      <c r="I30" s="161"/>
    </row>
    <row r="31" spans="1:11" s="173" customFormat="1" ht="38.4" customHeight="1">
      <c r="A31" s="170"/>
      <c r="B31" s="48" t="s">
        <v>43</v>
      </c>
      <c r="C31" s="162" t="s">
        <v>74</v>
      </c>
      <c r="D31" s="163"/>
      <c r="E31" s="171"/>
      <c r="F31" s="171"/>
      <c r="G31" s="171"/>
      <c r="H31" s="171"/>
      <c r="I31" s="172"/>
    </row>
    <row r="32" spans="1:11" ht="24">
      <c r="B32" s="61" t="s">
        <v>0</v>
      </c>
      <c r="C32" s="62" t="s">
        <v>23</v>
      </c>
      <c r="D32" s="62" t="s">
        <v>42</v>
      </c>
      <c r="E32" s="63" t="s">
        <v>20</v>
      </c>
      <c r="F32" s="63" t="s">
        <v>21</v>
      </c>
      <c r="G32" s="63" t="s">
        <v>1</v>
      </c>
      <c r="H32" s="64"/>
      <c r="I32" s="65"/>
    </row>
    <row r="33" spans="2:11" ht="13.2">
      <c r="B33" s="67" t="s">
        <v>39</v>
      </c>
      <c r="C33" s="68" t="s">
        <v>18</v>
      </c>
      <c r="D33" s="69"/>
      <c r="E33" s="70" t="s">
        <v>11</v>
      </c>
      <c r="F33" s="71"/>
      <c r="G33" s="72"/>
      <c r="H33" s="73"/>
      <c r="I33" s="74"/>
    </row>
    <row r="34" spans="2:11" ht="24">
      <c r="B34" s="67"/>
      <c r="C34" s="26"/>
      <c r="D34" s="27"/>
      <c r="E34" s="33" t="s">
        <v>38</v>
      </c>
      <c r="F34" s="1"/>
      <c r="G34" s="20"/>
      <c r="H34" s="18"/>
      <c r="I34" s="18"/>
    </row>
    <row r="35" spans="2:11" ht="12">
      <c r="B35" s="102" t="s">
        <v>54</v>
      </c>
      <c r="C35" s="75" t="s">
        <v>55</v>
      </c>
      <c r="D35" s="75"/>
      <c r="E35" s="28" t="s">
        <v>56</v>
      </c>
      <c r="F35" s="58" t="s">
        <v>9</v>
      </c>
      <c r="G35" s="76"/>
      <c r="H35" s="51" t="s">
        <v>9</v>
      </c>
      <c r="I35" s="21" t="s">
        <v>9</v>
      </c>
    </row>
    <row r="36" spans="2:11" ht="22.8">
      <c r="B36" s="77" t="s">
        <v>57</v>
      </c>
      <c r="C36" s="78"/>
      <c r="D36" s="79"/>
      <c r="E36" s="101" t="s">
        <v>71</v>
      </c>
      <c r="F36" s="53" t="s">
        <v>10</v>
      </c>
      <c r="G36" s="81">
        <v>2690</v>
      </c>
      <c r="H36" s="30">
        <f>ROUND(K36*$K$3,2)</f>
        <v>0</v>
      </c>
      <c r="I36" s="50">
        <f>ROUND($G36*H36,2)</f>
        <v>0</v>
      </c>
      <c r="K36" s="6">
        <v>0</v>
      </c>
    </row>
    <row r="37" spans="2:11" ht="12">
      <c r="B37" s="82"/>
      <c r="C37" s="54"/>
      <c r="D37" s="55"/>
      <c r="E37" s="31" t="s">
        <v>48</v>
      </c>
      <c r="F37" s="32" t="s">
        <v>17</v>
      </c>
      <c r="G37" s="56"/>
      <c r="H37" s="49" t="s">
        <v>9</v>
      </c>
      <c r="I37" s="47" t="s">
        <v>9</v>
      </c>
    </row>
    <row r="38" spans="2:11" ht="13.2">
      <c r="B38" s="67" t="s">
        <v>59</v>
      </c>
      <c r="C38" s="68" t="s">
        <v>60</v>
      </c>
      <c r="D38" s="69"/>
      <c r="E38" s="70" t="s">
        <v>61</v>
      </c>
      <c r="F38" s="71"/>
      <c r="G38" s="72"/>
      <c r="H38" s="73"/>
      <c r="I38" s="74"/>
    </row>
    <row r="39" spans="2:11" ht="24">
      <c r="B39" s="67"/>
      <c r="C39" s="26"/>
      <c r="D39" s="27"/>
      <c r="E39" s="33" t="s">
        <v>38</v>
      </c>
      <c r="F39" s="1"/>
      <c r="G39" s="20"/>
      <c r="H39" s="18"/>
      <c r="I39" s="18"/>
    </row>
    <row r="40" spans="2:11" ht="13.2">
      <c r="B40" s="67" t="s">
        <v>62</v>
      </c>
      <c r="C40" s="83" t="s">
        <v>63</v>
      </c>
      <c r="D40" s="84"/>
      <c r="E40" s="85" t="s">
        <v>64</v>
      </c>
      <c r="F40" s="34" t="s">
        <v>9</v>
      </c>
      <c r="G40" s="35" t="s">
        <v>9</v>
      </c>
      <c r="H40" s="36" t="s">
        <v>9</v>
      </c>
      <c r="I40" s="37" t="s">
        <v>9</v>
      </c>
    </row>
    <row r="41" spans="2:11" ht="13.2">
      <c r="B41" s="77" t="s">
        <v>65</v>
      </c>
      <c r="C41" s="38"/>
      <c r="D41" s="39"/>
      <c r="E41" s="28" t="s">
        <v>66</v>
      </c>
      <c r="F41" s="86" t="s">
        <v>67</v>
      </c>
      <c r="G41" s="52">
        <v>281682</v>
      </c>
      <c r="H41" s="30">
        <f>ROUND(K41*$K$3,2)</f>
        <v>0</v>
      </c>
      <c r="I41" s="60">
        <f t="shared" ref="I41:I42" si="2">ROUND($G41*H41,2)</f>
        <v>0</v>
      </c>
      <c r="K41" s="6">
        <v>0</v>
      </c>
    </row>
    <row r="42" spans="2:11" ht="13.2">
      <c r="B42" s="77" t="s">
        <v>68</v>
      </c>
      <c r="C42" s="59"/>
      <c r="D42" s="87"/>
      <c r="E42" s="40" t="s">
        <v>72</v>
      </c>
      <c r="F42" s="86" t="s">
        <v>67</v>
      </c>
      <c r="G42" s="88">
        <v>19500</v>
      </c>
      <c r="H42" s="30">
        <f>ROUND(K42*$K$3,2)</f>
        <v>0</v>
      </c>
      <c r="I42" s="60">
        <f t="shared" si="2"/>
        <v>0</v>
      </c>
      <c r="K42" s="6">
        <v>0</v>
      </c>
    </row>
    <row r="43" spans="2:11" ht="13.2">
      <c r="B43" s="82"/>
      <c r="C43" s="59"/>
      <c r="D43" s="87"/>
      <c r="E43" s="31" t="s">
        <v>70</v>
      </c>
      <c r="F43" s="86" t="s">
        <v>17</v>
      </c>
      <c r="G43" s="19"/>
      <c r="H43" s="45" t="s">
        <v>9</v>
      </c>
      <c r="I43" s="46" t="s">
        <v>9</v>
      </c>
    </row>
    <row r="44" spans="2:11" ht="13.8">
      <c r="B44" s="66"/>
      <c r="C44" s="166" t="s">
        <v>41</v>
      </c>
      <c r="D44" s="166"/>
      <c r="E44" s="166"/>
      <c r="F44" s="41"/>
      <c r="G44" s="42"/>
      <c r="H44" s="43" t="s">
        <v>9</v>
      </c>
      <c r="I44" s="44">
        <f>SUM(I36:I43)</f>
        <v>0</v>
      </c>
    </row>
    <row r="45" spans="2:11" ht="13.8">
      <c r="B45" s="66"/>
      <c r="C45" s="167" t="s">
        <v>41</v>
      </c>
      <c r="D45" s="168"/>
      <c r="E45" s="168"/>
      <c r="F45" s="168"/>
      <c r="G45" s="168"/>
      <c r="H45" s="169"/>
      <c r="I45" s="44">
        <f>SUM(I44+I29+I15)</f>
        <v>0</v>
      </c>
    </row>
  </sheetData>
  <sheetProtection selectLockedCells="1" selectUnlockedCells="1"/>
  <mergeCells count="10">
    <mergeCell ref="C17:I17"/>
    <mergeCell ref="C15:E15"/>
    <mergeCell ref="C1:I1"/>
    <mergeCell ref="C2:I2"/>
    <mergeCell ref="C16:I16"/>
    <mergeCell ref="C30:I30"/>
    <mergeCell ref="C31:I31"/>
    <mergeCell ref="C29:E29"/>
    <mergeCell ref="C44:E44"/>
    <mergeCell ref="C45:H45"/>
  </mergeCells>
  <conditionalFormatting sqref="H7">
    <cfRule type="cellIs" dxfId="5" priority="15" stopIfTrue="1" operator="equal">
      <formula>0</formula>
    </cfRule>
  </conditionalFormatting>
  <conditionalFormatting sqref="H12:H13">
    <cfRule type="cellIs" dxfId="4" priority="7" stopIfTrue="1" operator="equal">
      <formula>0</formula>
    </cfRule>
  </conditionalFormatting>
  <conditionalFormatting sqref="H22">
    <cfRule type="cellIs" dxfId="3" priority="6" stopIfTrue="1" operator="equal">
      <formula>0</formula>
    </cfRule>
  </conditionalFormatting>
  <conditionalFormatting sqref="H26:H27">
    <cfRule type="cellIs" dxfId="2" priority="4" stopIfTrue="1" operator="equal">
      <formula>0</formula>
    </cfRule>
  </conditionalFormatting>
  <conditionalFormatting sqref="H36">
    <cfRule type="cellIs" dxfId="1" priority="3" stopIfTrue="1" operator="equal">
      <formula>0</formula>
    </cfRule>
  </conditionalFormatting>
  <conditionalFormatting sqref="H41:H42">
    <cfRule type="cellIs" dxfId="0" priority="1" stopIfTrue="1" operator="equal">
      <formula>0</formula>
    </cfRule>
  </conditionalFormatting>
  <pageMargins left="0.59055118110236227" right="0.23622047244094491" top="0.35433070866141736" bottom="0.74803149606299213" header="0.51181102362204722" footer="0.51181102362204722"/>
  <pageSetup paperSize="9" scale="75" firstPageNumber="0" fitToHeight="3" orientation="portrait" r:id="rId1"/>
  <headerFooter alignWithMargins="0">
    <oddFooter>&amp;R&amp;P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3</vt:i4>
      </vt:variant>
    </vt:vector>
  </HeadingPairs>
  <TitlesOfParts>
    <vt:vector size="5" baseType="lpstr">
      <vt:lpstr>Str tyt_01</vt:lpstr>
      <vt:lpstr>odcinek B </vt:lpstr>
      <vt:lpstr>'odcinek B '!Obszar_wydruku</vt:lpstr>
      <vt:lpstr>'Str tyt_01'!Obszar_wydruku</vt:lpstr>
      <vt:lpstr>'odcinek B 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Wojciech Salach</dc:creator>
  <cp:lastModifiedBy>Ferenc, Zuzanna</cp:lastModifiedBy>
  <cp:lastPrinted>2024-10-31T13:02:42Z</cp:lastPrinted>
  <dcterms:created xsi:type="dcterms:W3CDTF">2014-06-03T15:49:30Z</dcterms:created>
  <dcterms:modified xsi:type="dcterms:W3CDTF">2024-12-04T07:36:17Z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-529947362</vt:i4>
  </property>
  <property fmtid="{D5CDD505-2E9C-101B-9397-08002B2CF9AE}" pid="3" name="_NewReviewCycle">
    <vt:lpwstr/>
  </property>
  <property fmtid="{D5CDD505-2E9C-101B-9397-08002B2CF9AE}" pid="4" name="_EmailSubject">
    <vt:lpwstr>E20 przedmiary</vt:lpwstr>
  </property>
  <property fmtid="{D5CDD505-2E9C-101B-9397-08002B2CF9AE}" pid="5" name="_AuthorEmail">
    <vt:lpwstr>tomasz.mikolajczak@aecom.com</vt:lpwstr>
  </property>
  <property fmtid="{D5CDD505-2E9C-101B-9397-08002B2CF9AE}" pid="6" name="_AuthorEmailDisplayName">
    <vt:lpwstr>Mikolajczak, Tomasz</vt:lpwstr>
  </property>
  <property fmtid="{D5CDD505-2E9C-101B-9397-08002B2CF9AE}" pid="7" name="_PreviousAdHocReviewCycleID">
    <vt:i4>1338019302</vt:i4>
  </property>
  <property fmtid="{D5CDD505-2E9C-101B-9397-08002B2CF9AE}" pid="8" name="_ReviewingToolsShownOnce">
    <vt:lpwstr/>
  </property>
  <property fmtid="{D5CDD505-2E9C-101B-9397-08002B2CF9AE}" pid="9" name="Folder_Number">
    <vt:lpwstr/>
  </property>
  <property fmtid="{D5CDD505-2E9C-101B-9397-08002B2CF9AE}" pid="10" name="Folder_Code">
    <vt:lpwstr/>
  </property>
  <property fmtid="{D5CDD505-2E9C-101B-9397-08002B2CF9AE}" pid="11" name="Folder_Name">
    <vt:lpwstr/>
  </property>
  <property fmtid="{D5CDD505-2E9C-101B-9397-08002B2CF9AE}" pid="12" name="Folder_Description">
    <vt:lpwstr/>
  </property>
  <property fmtid="{D5CDD505-2E9C-101B-9397-08002B2CF9AE}" pid="13" name="/Folder_Name/">
    <vt:lpwstr/>
  </property>
  <property fmtid="{D5CDD505-2E9C-101B-9397-08002B2CF9AE}" pid="14" name="/Folder_Description/">
    <vt:lpwstr/>
  </property>
  <property fmtid="{D5CDD505-2E9C-101B-9397-08002B2CF9AE}" pid="15" name="Folder_Version">
    <vt:lpwstr/>
  </property>
  <property fmtid="{D5CDD505-2E9C-101B-9397-08002B2CF9AE}" pid="16" name="Folder_VersionSeq">
    <vt:lpwstr/>
  </property>
  <property fmtid="{D5CDD505-2E9C-101B-9397-08002B2CF9AE}" pid="17" name="Folder_Manager">
    <vt:lpwstr/>
  </property>
  <property fmtid="{D5CDD505-2E9C-101B-9397-08002B2CF9AE}" pid="18" name="Folder_ManagerDesc">
    <vt:lpwstr/>
  </property>
  <property fmtid="{D5CDD505-2E9C-101B-9397-08002B2CF9AE}" pid="19" name="Folder_Storage">
    <vt:lpwstr/>
  </property>
  <property fmtid="{D5CDD505-2E9C-101B-9397-08002B2CF9AE}" pid="20" name="Folder_StorageDesc">
    <vt:lpwstr/>
  </property>
  <property fmtid="{D5CDD505-2E9C-101B-9397-08002B2CF9AE}" pid="21" name="Folder_Creator">
    <vt:lpwstr/>
  </property>
  <property fmtid="{D5CDD505-2E9C-101B-9397-08002B2CF9AE}" pid="22" name="Folder_CreatorDesc">
    <vt:lpwstr/>
  </property>
  <property fmtid="{D5CDD505-2E9C-101B-9397-08002B2CF9AE}" pid="23" name="Folder_CreateDate">
    <vt:lpwstr/>
  </property>
  <property fmtid="{D5CDD505-2E9C-101B-9397-08002B2CF9AE}" pid="24" name="Folder_Updater">
    <vt:lpwstr/>
  </property>
  <property fmtid="{D5CDD505-2E9C-101B-9397-08002B2CF9AE}" pid="25" name="Folder_UpdaterDesc">
    <vt:lpwstr/>
  </property>
  <property fmtid="{D5CDD505-2E9C-101B-9397-08002B2CF9AE}" pid="26" name="Folder_UpdateDate">
    <vt:lpwstr/>
  </property>
  <property fmtid="{D5CDD505-2E9C-101B-9397-08002B2CF9AE}" pid="27" name="Document_Number">
    <vt:lpwstr/>
  </property>
  <property fmtid="{D5CDD505-2E9C-101B-9397-08002B2CF9AE}" pid="28" name="Document_Name">
    <vt:lpwstr/>
  </property>
  <property fmtid="{D5CDD505-2E9C-101B-9397-08002B2CF9AE}" pid="29" name="Document_FileName">
    <vt:lpwstr/>
  </property>
  <property fmtid="{D5CDD505-2E9C-101B-9397-08002B2CF9AE}" pid="30" name="Document_Version">
    <vt:lpwstr/>
  </property>
  <property fmtid="{D5CDD505-2E9C-101B-9397-08002B2CF9AE}" pid="31" name="Document_VersionSeq">
    <vt:lpwstr/>
  </property>
  <property fmtid="{D5CDD505-2E9C-101B-9397-08002B2CF9AE}" pid="32" name="Document_Creator">
    <vt:lpwstr/>
  </property>
  <property fmtid="{D5CDD505-2E9C-101B-9397-08002B2CF9AE}" pid="33" name="Document_CreatorDesc">
    <vt:lpwstr/>
  </property>
  <property fmtid="{D5CDD505-2E9C-101B-9397-08002B2CF9AE}" pid="34" name="Document_CreateDate">
    <vt:lpwstr/>
  </property>
  <property fmtid="{D5CDD505-2E9C-101B-9397-08002B2CF9AE}" pid="35" name="Document_Updater">
    <vt:lpwstr/>
  </property>
  <property fmtid="{D5CDD505-2E9C-101B-9397-08002B2CF9AE}" pid="36" name="Document_UpdaterDesc">
    <vt:lpwstr/>
  </property>
  <property fmtid="{D5CDD505-2E9C-101B-9397-08002B2CF9AE}" pid="37" name="Document_UpdateDate">
    <vt:lpwstr/>
  </property>
  <property fmtid="{D5CDD505-2E9C-101B-9397-08002B2CF9AE}" pid="38" name="Document_Size">
    <vt:lpwstr/>
  </property>
  <property fmtid="{D5CDD505-2E9C-101B-9397-08002B2CF9AE}" pid="39" name="Document_Storage">
    <vt:lpwstr/>
  </property>
  <property fmtid="{D5CDD505-2E9C-101B-9397-08002B2CF9AE}" pid="40" name="Document_StorageDesc">
    <vt:lpwstr/>
  </property>
  <property fmtid="{D5CDD505-2E9C-101B-9397-08002B2CF9AE}" pid="41" name="Document_Department">
    <vt:lpwstr/>
  </property>
  <property fmtid="{D5CDD505-2E9C-101B-9397-08002B2CF9AE}" pid="42" name="Document_DepartmentDesc">
    <vt:lpwstr/>
  </property>
</Properties>
</file>