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en_skoroszyt" defaultThemeVersion="202300"/>
  <mc:AlternateContent xmlns:mc="http://schemas.openxmlformats.org/markup-compatibility/2006">
    <mc:Choice Requires="x15">
      <x15ac:absPath xmlns:x15ac="http://schemas.microsoft.com/office/spreadsheetml/2010/11/ac" url="https://ppmtpl-my.sharepoint.com/personal/pkaczmarek_ppmt_pl/Documents/LK201_odc_B/PROCEDURY/Podwykonwawca_Elektroenergetyka/Robocze/"/>
    </mc:Choice>
  </mc:AlternateContent>
  <xr:revisionPtr revIDLastSave="10" documentId="8_{C2FD61A6-59C3-4691-BBDD-8D3025D055AD}" xr6:coauthVersionLast="47" xr6:coauthVersionMax="47" xr10:uidLastSave="{6D09B355-9D08-467E-9026-34949568F3CC}"/>
  <bookViews>
    <workbookView xWindow="-38520" yWindow="-21720" windowWidth="38640" windowHeight="21120" tabRatio="811" xr2:uid="{DD326692-9E8D-4A62-BE27-58D7BF800F1E}"/>
  </bookViews>
  <sheets>
    <sheet name="Str tyt_01" sheetId="12" r:id="rId1"/>
    <sheet name="B Sieci, instalacje i urządzeni" sheetId="1" r:id="rId2"/>
    <sheet name="B Kolizje" sheetId="2" r:id="rId3"/>
    <sheet name="C1 Sieci, instalacje i urządzen" sheetId="3" r:id="rId4"/>
    <sheet name="C1 Kolizje" sheetId="4" r:id="rId5"/>
    <sheet name="D Łącznica" sheetId="5" r:id="rId6"/>
    <sheet name="B LPN" sheetId="9" r:id="rId7"/>
    <sheet name="C1 LPN" sheetId="10" r:id="rId8"/>
    <sheet name="B_Glincz_oswietlenie_Nastawni" sheetId="13" r:id="rId9"/>
    <sheet name="B_Zukowo_oswietlenie_nastawni" sheetId="14" r:id="rId10"/>
    <sheet name="C1_Osowa_Oswietlenie" sheetId="17" r:id="rId11"/>
    <sheet name="B Peron - Elektroenergetyka" sheetId="11" r:id="rId12"/>
  </sheets>
  <definedNames>
    <definedName name="_xlnm._FilterDatabase" localSheetId="8" hidden="1">#N/A</definedName>
    <definedName name="_xlnm._FilterDatabase" localSheetId="9" hidden="1">#N/A</definedName>
    <definedName name="_od1" localSheetId="0">#REF!</definedName>
    <definedName name="_od1">#REF!</definedName>
    <definedName name="_od2" localSheetId="0">#REF!</definedName>
    <definedName name="_od2">#REF!</definedName>
    <definedName name="_od3" localSheetId="0">#REF!</definedName>
    <definedName name="_od3">#REF!</definedName>
    <definedName name="_od4" localSheetId="0">#REF!</definedName>
    <definedName name="_od4">#REF!</definedName>
    <definedName name="_ods1" localSheetId="0">#REF!</definedName>
    <definedName name="_ods1">#REF!</definedName>
    <definedName name="_ods2" localSheetId="0">#REF!</definedName>
    <definedName name="_ods2">#REF!</definedName>
    <definedName name="_ods3" localSheetId="0">#REF!</definedName>
    <definedName name="_ods3">#REF!</definedName>
    <definedName name="_ods4" localSheetId="0">#REF!</definedName>
    <definedName name="_ods4">#REF!</definedName>
    <definedName name="_xlnm.Print_Area" localSheetId="10">'C1_Osowa_Oswietlenie'!$A$1:$H$34</definedName>
    <definedName name="_xlnm.Print_Area" localSheetId="0">'Str tyt_01'!$A$1:$K$28</definedName>
    <definedName name="_xlnm.Print_Area">#REF!</definedName>
    <definedName name="P">#REF!</definedName>
    <definedName name="posz1" localSheetId="0">#REF!</definedName>
    <definedName name="posz1">#REF!</definedName>
    <definedName name="posz2" localSheetId="0">#REF!</definedName>
    <definedName name="posz2">#REF!</definedName>
    <definedName name="posz3" localSheetId="0">#REF!</definedName>
    <definedName name="posz3">#REF!</definedName>
    <definedName name="_xlnm.Print_Titles" localSheetId="8">#N/A</definedName>
    <definedName name="_xlnm.Print_Titles" localSheetId="9">#N/A</definedName>
    <definedName name="_xlnm.Print_Titles" localSheetId="10">#N/A</definedName>
    <definedName name="_xlnm.Print_Titl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" i="17" l="1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3" i="17"/>
  <c r="H24" i="17"/>
  <c r="H25" i="17"/>
  <c r="H26" i="17"/>
  <c r="H27" i="17"/>
  <c r="H28" i="17"/>
  <c r="H30" i="17"/>
  <c r="H31" i="17"/>
  <c r="H32" i="17"/>
  <c r="H33" i="17"/>
  <c r="H34" i="17"/>
  <c r="H6" i="17"/>
  <c r="H665" i="1" l="1"/>
  <c r="H640" i="1"/>
  <c r="H641" i="1"/>
  <c r="H642" i="1"/>
  <c r="H643" i="1"/>
  <c r="H626" i="1"/>
  <c r="H627" i="1"/>
  <c r="H628" i="1"/>
  <c r="H629" i="1"/>
  <c r="H630" i="1"/>
  <c r="H631" i="1"/>
  <c r="H632" i="1"/>
  <c r="H633" i="1"/>
  <c r="H603" i="1"/>
  <c r="H604" i="1"/>
  <c r="H605" i="1"/>
  <c r="H606" i="1"/>
  <c r="H596" i="1"/>
  <c r="H597" i="1"/>
  <c r="H598" i="1"/>
  <c r="H583" i="1"/>
  <c r="H584" i="1"/>
  <c r="H585" i="1"/>
  <c r="H559" i="1"/>
  <c r="H560" i="1"/>
  <c r="H561" i="1"/>
  <c r="H562" i="1"/>
  <c r="H563" i="1"/>
  <c r="H555" i="1"/>
  <c r="H556" i="1"/>
  <c r="H557" i="1"/>
  <c r="H558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20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498" i="1"/>
  <c r="H499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60" i="1"/>
  <c r="H461" i="1"/>
  <c r="H457" i="1"/>
  <c r="H458" i="1"/>
  <c r="H444" i="1"/>
  <c r="H445" i="1"/>
  <c r="H446" i="1"/>
  <c r="H418" i="1"/>
  <c r="H419" i="1"/>
  <c r="H420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381" i="1"/>
  <c r="H373" i="1"/>
  <c r="H374" i="1"/>
  <c r="H375" i="1"/>
  <c r="H376" i="1"/>
  <c r="H377" i="1"/>
  <c r="H378" i="1"/>
  <c r="H340" i="1"/>
  <c r="H341" i="1"/>
  <c r="H342" i="1"/>
  <c r="H343" i="1"/>
  <c r="H344" i="1"/>
  <c r="H345" i="1"/>
  <c r="H346" i="1"/>
  <c r="H347" i="1"/>
  <c r="H334" i="1"/>
  <c r="H335" i="1"/>
  <c r="H336" i="1"/>
  <c r="H337" i="1"/>
  <c r="H338" i="1"/>
  <c r="H339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272" i="1"/>
  <c r="H273" i="1"/>
  <c r="H274" i="1"/>
  <c r="H261" i="1"/>
  <c r="H262" i="1"/>
  <c r="H258" i="1"/>
  <c r="H244" i="1"/>
  <c r="H245" i="1"/>
  <c r="H246" i="1"/>
  <c r="H247" i="1"/>
  <c r="H248" i="1"/>
  <c r="H249" i="1"/>
  <c r="H224" i="1"/>
  <c r="H206" i="1"/>
  <c r="H207" i="1"/>
  <c r="H191" i="1"/>
  <c r="H192" i="1"/>
  <c r="H193" i="1"/>
  <c r="H194" i="1"/>
  <c r="H169" i="1"/>
  <c r="H170" i="1"/>
  <c r="H171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34" i="1"/>
  <c r="H135" i="1"/>
  <c r="H136" i="1"/>
  <c r="H137" i="1"/>
  <c r="H128" i="1"/>
  <c r="H129" i="1"/>
  <c r="H130" i="1"/>
  <c r="H113" i="1"/>
  <c r="H114" i="1"/>
  <c r="H87" i="1"/>
  <c r="H88" i="1"/>
  <c r="H89" i="1"/>
  <c r="H75" i="1"/>
  <c r="H76" i="1"/>
  <c r="H51" i="1"/>
  <c r="H52" i="1"/>
  <c r="H39" i="1"/>
  <c r="H40" i="1"/>
  <c r="H41" i="1"/>
  <c r="H673" i="1"/>
  <c r="H672" i="1"/>
  <c r="H671" i="1"/>
  <c r="H670" i="1"/>
  <c r="H669" i="1"/>
  <c r="H668" i="1"/>
  <c r="H667" i="1"/>
  <c r="H664" i="1"/>
  <c r="H663" i="1"/>
  <c r="H660" i="1"/>
  <c r="H659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39" i="1"/>
  <c r="H638" i="1"/>
  <c r="H637" i="1"/>
  <c r="H636" i="1"/>
  <c r="H635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2" i="1"/>
  <c r="H601" i="1"/>
  <c r="H595" i="1"/>
  <c r="H594" i="1"/>
  <c r="H593" i="1"/>
  <c r="H592" i="1"/>
  <c r="H591" i="1"/>
  <c r="H590" i="1"/>
  <c r="H589" i="1"/>
  <c r="H588" i="1"/>
  <c r="H587" i="1"/>
  <c r="H586" i="1"/>
  <c r="H582" i="1"/>
  <c r="H581" i="1"/>
  <c r="H580" i="1"/>
  <c r="H579" i="1"/>
  <c r="H578" i="1"/>
  <c r="H577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54" i="1"/>
  <c r="H553" i="1"/>
  <c r="H552" i="1"/>
  <c r="H551" i="1"/>
  <c r="H550" i="1"/>
  <c r="H549" i="1"/>
  <c r="H548" i="1"/>
  <c r="H547" i="1"/>
  <c r="H546" i="1"/>
  <c r="H529" i="1"/>
  <c r="H528" i="1"/>
  <c r="H527" i="1"/>
  <c r="H526" i="1"/>
  <c r="H525" i="1"/>
  <c r="H524" i="1"/>
  <c r="H523" i="1"/>
  <c r="H522" i="1"/>
  <c r="H521" i="1"/>
  <c r="H502" i="1"/>
  <c r="H501" i="1"/>
  <c r="H500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71" i="1"/>
  <c r="H470" i="1"/>
  <c r="H469" i="1"/>
  <c r="H468" i="1"/>
  <c r="H467" i="1"/>
  <c r="H466" i="1"/>
  <c r="H465" i="1"/>
  <c r="H464" i="1"/>
  <c r="H463" i="1"/>
  <c r="H459" i="1"/>
  <c r="H456" i="1"/>
  <c r="H455" i="1"/>
  <c r="H454" i="1"/>
  <c r="H453" i="1"/>
  <c r="H452" i="1"/>
  <c r="H451" i="1"/>
  <c r="H450" i="1"/>
  <c r="H449" i="1"/>
  <c r="H448" i="1"/>
  <c r="H447" i="1"/>
  <c r="H443" i="1"/>
  <c r="H442" i="1"/>
  <c r="H441" i="1"/>
  <c r="H440" i="1"/>
  <c r="H439" i="1"/>
  <c r="H438" i="1"/>
  <c r="H437" i="1"/>
  <c r="H436" i="1"/>
  <c r="H435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17" i="1"/>
  <c r="H416" i="1"/>
  <c r="H415" i="1"/>
  <c r="H414" i="1"/>
  <c r="H413" i="1"/>
  <c r="H412" i="1"/>
  <c r="H411" i="1"/>
  <c r="H391" i="1"/>
  <c r="H390" i="1"/>
  <c r="H389" i="1"/>
  <c r="H388" i="1"/>
  <c r="H387" i="1"/>
  <c r="H386" i="1"/>
  <c r="H385" i="1"/>
  <c r="H384" i="1"/>
  <c r="H383" i="1"/>
  <c r="H382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6" i="1"/>
  <c r="H355" i="1"/>
  <c r="H354" i="1"/>
  <c r="H353" i="1"/>
  <c r="H352" i="1"/>
  <c r="H351" i="1"/>
  <c r="H350" i="1"/>
  <c r="H349" i="1"/>
  <c r="H348" i="1"/>
  <c r="H333" i="1"/>
  <c r="H332" i="1"/>
  <c r="H311" i="1"/>
  <c r="H310" i="1"/>
  <c r="H309" i="1"/>
  <c r="H289" i="1"/>
  <c r="H288" i="1"/>
  <c r="H287" i="1"/>
  <c r="H286" i="1"/>
  <c r="H285" i="1"/>
  <c r="H284" i="1"/>
  <c r="H281" i="1"/>
  <c r="H280" i="1"/>
  <c r="H279" i="1"/>
  <c r="H278" i="1"/>
  <c r="H277" i="1"/>
  <c r="H276" i="1"/>
  <c r="H275" i="1"/>
  <c r="H271" i="1"/>
  <c r="H270" i="1"/>
  <c r="H269" i="1"/>
  <c r="H268" i="1"/>
  <c r="H267" i="1"/>
  <c r="H266" i="1"/>
  <c r="H265" i="1"/>
  <c r="H264" i="1"/>
  <c r="H263" i="1"/>
  <c r="H259" i="1"/>
  <c r="H257" i="1"/>
  <c r="H256" i="1"/>
  <c r="H255" i="1"/>
  <c r="H254" i="1"/>
  <c r="H253" i="1"/>
  <c r="H252" i="1"/>
  <c r="H251" i="1"/>
  <c r="H250" i="1"/>
  <c r="H243" i="1"/>
  <c r="H242" i="1"/>
  <c r="H241" i="1"/>
  <c r="H240" i="1"/>
  <c r="H239" i="1"/>
  <c r="H238" i="1"/>
  <c r="H237" i="1"/>
  <c r="H236" i="1"/>
  <c r="H235" i="1"/>
  <c r="H234" i="1"/>
  <c r="H233" i="1"/>
  <c r="H230" i="1"/>
  <c r="H229" i="1"/>
  <c r="H228" i="1"/>
  <c r="H227" i="1"/>
  <c r="H226" i="1"/>
  <c r="H225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09" i="1"/>
  <c r="H208" i="1"/>
  <c r="H205" i="1"/>
  <c r="H204" i="1"/>
  <c r="H203" i="1"/>
  <c r="H202" i="1"/>
  <c r="H201" i="1"/>
  <c r="H200" i="1"/>
  <c r="H199" i="1"/>
  <c r="H198" i="1"/>
  <c r="H197" i="1"/>
  <c r="H196" i="1"/>
  <c r="H195" i="1"/>
  <c r="H190" i="1"/>
  <c r="H189" i="1"/>
  <c r="H188" i="1"/>
  <c r="H187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68" i="1"/>
  <c r="H167" i="1"/>
  <c r="H150" i="1"/>
  <c r="H149" i="1"/>
  <c r="H148" i="1"/>
  <c r="H147" i="1"/>
  <c r="H144" i="1"/>
  <c r="H143" i="1"/>
  <c r="H142" i="1"/>
  <c r="H141" i="1"/>
  <c r="H140" i="1"/>
  <c r="H139" i="1"/>
  <c r="H138" i="1"/>
  <c r="H133" i="1"/>
  <c r="H132" i="1"/>
  <c r="H131" i="1"/>
  <c r="H127" i="1"/>
  <c r="H124" i="1"/>
  <c r="H123" i="1"/>
  <c r="H122" i="1"/>
  <c r="H121" i="1"/>
  <c r="H120" i="1"/>
  <c r="H119" i="1"/>
  <c r="H118" i="1"/>
  <c r="H117" i="1"/>
  <c r="H116" i="1"/>
  <c r="H115" i="1"/>
  <c r="H112" i="1"/>
  <c r="H111" i="1"/>
  <c r="H110" i="1"/>
  <c r="H109" i="1"/>
  <c r="H108" i="1"/>
  <c r="H107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0" i="1"/>
  <c r="H86" i="1"/>
  <c r="H85" i="1"/>
  <c r="H84" i="1"/>
  <c r="H83" i="1"/>
  <c r="H82" i="1"/>
  <c r="H81" i="1"/>
  <c r="H80" i="1"/>
  <c r="H79" i="1"/>
  <c r="H78" i="1"/>
  <c r="H77" i="1"/>
  <c r="H72" i="1"/>
  <c r="H71" i="1"/>
  <c r="H70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0" i="1"/>
  <c r="H49" i="1"/>
  <c r="H48" i="1"/>
  <c r="H47" i="1"/>
  <c r="H46" i="1"/>
  <c r="H45" i="1"/>
  <c r="H44" i="1"/>
  <c r="H43" i="1"/>
  <c r="H42" i="1"/>
  <c r="H38" i="1"/>
  <c r="H37" i="1"/>
  <c r="H36" i="1"/>
  <c r="H34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5" i="1"/>
  <c r="H14" i="1"/>
  <c r="H13" i="1"/>
  <c r="H12" i="1"/>
  <c r="H11" i="1"/>
  <c r="H10" i="1"/>
  <c r="H9" i="1"/>
  <c r="H8" i="1"/>
  <c r="H7" i="1"/>
  <c r="H6" i="1"/>
  <c r="H1405" i="2"/>
  <c r="H675" i="1" l="1"/>
  <c r="H1241" i="2"/>
  <c r="H184" i="2"/>
  <c r="H185" i="2"/>
  <c r="H187" i="2"/>
  <c r="H188" i="2"/>
  <c r="H189" i="2"/>
  <c r="H190" i="2"/>
  <c r="H191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5" i="2"/>
  <c r="H226" i="2"/>
  <c r="H227" i="2"/>
  <c r="H228" i="2"/>
  <c r="H229" i="2"/>
  <c r="H230" i="2"/>
  <c r="H233" i="2"/>
  <c r="H234" i="2"/>
  <c r="H235" i="2"/>
  <c r="H236" i="2"/>
  <c r="H237" i="2"/>
  <c r="H238" i="2"/>
  <c r="H239" i="2"/>
  <c r="H240" i="2"/>
  <c r="H241" i="2"/>
  <c r="H242" i="2"/>
  <c r="H243" i="2"/>
  <c r="H245" i="2"/>
  <c r="H246" i="2"/>
  <c r="H249" i="2"/>
  <c r="H250" i="2"/>
  <c r="H251" i="2"/>
  <c r="H252" i="2"/>
  <c r="H253" i="2"/>
  <c r="H254" i="2"/>
  <c r="H255" i="2"/>
  <c r="H256" i="2"/>
  <c r="H257" i="2"/>
  <c r="H259" i="2"/>
  <c r="H260" i="2"/>
  <c r="H263" i="2"/>
  <c r="H264" i="2"/>
  <c r="H265" i="2"/>
  <c r="H266" i="2"/>
  <c r="H267" i="2"/>
  <c r="H268" i="2"/>
  <c r="H269" i="2"/>
  <c r="H270" i="2"/>
  <c r="H271" i="2"/>
  <c r="H272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1" i="2"/>
  <c r="H292" i="2"/>
  <c r="H293" i="2"/>
  <c r="H294" i="2"/>
  <c r="H295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6" i="2"/>
  <c r="H337" i="2"/>
  <c r="H338" i="2"/>
  <c r="H339" i="2"/>
  <c r="H340" i="2"/>
  <c r="H341" i="2"/>
  <c r="H342" i="2"/>
  <c r="H343" i="2"/>
  <c r="H344" i="2"/>
  <c r="H347" i="2"/>
  <c r="H348" i="2"/>
  <c r="H349" i="2"/>
  <c r="H350" i="2"/>
  <c r="H351" i="2"/>
  <c r="H352" i="2"/>
  <c r="H353" i="2"/>
  <c r="H354" i="2"/>
  <c r="H355" i="2"/>
  <c r="H356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5" i="2"/>
  <c r="H376" i="2"/>
  <c r="H377" i="2"/>
  <c r="H378" i="2"/>
  <c r="H379" i="2"/>
  <c r="H382" i="2"/>
  <c r="H383" i="2"/>
  <c r="H384" i="2"/>
  <c r="H385" i="2"/>
  <c r="H386" i="2"/>
  <c r="H387" i="2"/>
  <c r="H388" i="2"/>
  <c r="H389" i="2"/>
  <c r="H390" i="2"/>
  <c r="H391" i="2"/>
  <c r="H392" i="2"/>
  <c r="H394" i="2"/>
  <c r="H395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5" i="2"/>
  <c r="H436" i="2"/>
  <c r="H437" i="2"/>
  <c r="H438" i="2"/>
  <c r="H439" i="2"/>
  <c r="H440" i="2"/>
  <c r="H441" i="2"/>
  <c r="H442" i="2"/>
  <c r="H443" i="2"/>
  <c r="H446" i="2"/>
  <c r="H447" i="2"/>
  <c r="H448" i="2"/>
  <c r="H449" i="2"/>
  <c r="H450" i="2"/>
  <c r="H451" i="2"/>
  <c r="H452" i="2"/>
  <c r="H453" i="2"/>
  <c r="H454" i="2"/>
  <c r="H455" i="2"/>
  <c r="H456" i="2"/>
  <c r="H458" i="2"/>
  <c r="H459" i="2"/>
  <c r="H462" i="2"/>
  <c r="H463" i="2"/>
  <c r="H464" i="2"/>
  <c r="H465" i="2"/>
  <c r="H466" i="2"/>
  <c r="H467" i="2"/>
  <c r="H468" i="2"/>
  <c r="H469" i="2"/>
  <c r="H470" i="2"/>
  <c r="H471" i="2"/>
  <c r="H472" i="2"/>
  <c r="H474" i="2"/>
  <c r="H476" i="2"/>
  <c r="H477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9" i="2"/>
  <c r="H500" i="2"/>
  <c r="H501" i="2"/>
  <c r="H502" i="2"/>
  <c r="H503" i="2"/>
  <c r="H505" i="2"/>
  <c r="H506" i="2"/>
  <c r="H507" i="2"/>
  <c r="H508" i="2"/>
  <c r="H509" i="2"/>
  <c r="H510" i="2"/>
  <c r="H511" i="2"/>
  <c r="H512" i="2"/>
  <c r="H513" i="2"/>
  <c r="H515" i="2"/>
  <c r="H516" i="2"/>
  <c r="H517" i="2"/>
  <c r="H518" i="2"/>
  <c r="H521" i="2"/>
  <c r="H522" i="2"/>
  <c r="H523" i="2"/>
  <c r="H524" i="2"/>
  <c r="H525" i="2"/>
  <c r="H526" i="2"/>
  <c r="H527" i="2"/>
  <c r="H528" i="2"/>
  <c r="H529" i="2"/>
  <c r="H530" i="2"/>
  <c r="H532" i="2"/>
  <c r="H533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6" i="2"/>
  <c r="H558" i="2"/>
  <c r="H559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7" i="2"/>
  <c r="H598" i="2"/>
  <c r="H600" i="2"/>
  <c r="H601" i="2"/>
  <c r="H602" i="2"/>
  <c r="H603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9" i="2"/>
  <c r="H630" i="2"/>
  <c r="H631" i="2"/>
  <c r="H632" i="2"/>
  <c r="H633" i="2"/>
  <c r="H635" i="2"/>
  <c r="H636" i="2"/>
  <c r="H637" i="2"/>
  <c r="H638" i="2"/>
  <c r="H639" i="2"/>
  <c r="H640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3" i="2"/>
  <c r="H664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6" i="2"/>
  <c r="H687" i="2"/>
  <c r="H688" i="2"/>
  <c r="H689" i="2"/>
  <c r="H690" i="2"/>
  <c r="H691" i="2"/>
  <c r="H693" i="2"/>
  <c r="H694" i="2"/>
  <c r="H695" i="2"/>
  <c r="H696" i="2"/>
  <c r="H699" i="2"/>
  <c r="H700" i="2"/>
  <c r="H701" i="2"/>
  <c r="H702" i="2"/>
  <c r="H703" i="2"/>
  <c r="H704" i="2"/>
  <c r="H705" i="2"/>
  <c r="H706" i="2"/>
  <c r="H707" i="2"/>
  <c r="H709" i="2"/>
  <c r="H710" i="2"/>
  <c r="H713" i="2"/>
  <c r="H714" i="2"/>
  <c r="H715" i="2"/>
  <c r="H716" i="2"/>
  <c r="H717" i="2"/>
  <c r="H718" i="2"/>
  <c r="H719" i="2"/>
  <c r="H720" i="2"/>
  <c r="H721" i="2"/>
  <c r="H722" i="2"/>
  <c r="H723" i="2"/>
  <c r="H725" i="2"/>
  <c r="H726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8" i="2"/>
  <c r="H749" i="2"/>
  <c r="H752" i="2"/>
  <c r="H753" i="2"/>
  <c r="H754" i="2"/>
  <c r="H755" i="2"/>
  <c r="H756" i="2"/>
  <c r="H757" i="2"/>
  <c r="H758" i="2"/>
  <c r="H759" i="2"/>
  <c r="H760" i="2"/>
  <c r="H761" i="2"/>
  <c r="H762" i="2"/>
  <c r="H764" i="2"/>
  <c r="H765" i="2"/>
  <c r="H766" i="2"/>
  <c r="H767" i="2"/>
  <c r="H769" i="2"/>
  <c r="H770" i="2"/>
  <c r="H771" i="2"/>
  <c r="H774" i="2"/>
  <c r="H775" i="2"/>
  <c r="H776" i="2"/>
  <c r="H777" i="2"/>
  <c r="H778" i="2"/>
  <c r="H779" i="2"/>
  <c r="H780" i="2"/>
  <c r="H781" i="2"/>
  <c r="H782" i="2"/>
  <c r="H783" i="2"/>
  <c r="H784" i="2"/>
  <c r="H786" i="2"/>
  <c r="H787" i="2"/>
  <c r="H790" i="2"/>
  <c r="H791" i="2"/>
  <c r="H792" i="2"/>
  <c r="H793" i="2"/>
  <c r="H794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9" i="2"/>
  <c r="H820" i="2"/>
  <c r="H821" i="2"/>
  <c r="H822" i="2"/>
  <c r="H823" i="2"/>
  <c r="H824" i="2"/>
  <c r="H825" i="2"/>
  <c r="H826" i="2"/>
  <c r="H827" i="2"/>
  <c r="H829" i="2"/>
  <c r="H830" i="2"/>
  <c r="H831" i="2"/>
  <c r="H832" i="2"/>
  <c r="H833" i="2"/>
  <c r="H836" i="2"/>
  <c r="H837" i="2"/>
  <c r="H838" i="2"/>
  <c r="H839" i="2"/>
  <c r="H840" i="2"/>
  <c r="H841" i="2"/>
  <c r="H842" i="2"/>
  <c r="H843" i="2"/>
  <c r="H844" i="2"/>
  <c r="H845" i="2"/>
  <c r="H846" i="2"/>
  <c r="H848" i="2"/>
  <c r="H849" i="2"/>
  <c r="H852" i="2"/>
  <c r="H853" i="2"/>
  <c r="H854" i="2"/>
  <c r="H855" i="2"/>
  <c r="H856" i="2"/>
  <c r="H857" i="2"/>
  <c r="H858" i="2"/>
  <c r="H859" i="2"/>
  <c r="H860" i="2"/>
  <c r="H861" i="2"/>
  <c r="H862" i="2"/>
  <c r="H863" i="2"/>
  <c r="H864" i="2"/>
  <c r="H865" i="2"/>
  <c r="H866" i="2"/>
  <c r="H867" i="2"/>
  <c r="H868" i="2"/>
  <c r="H869" i="2"/>
  <c r="H871" i="2"/>
  <c r="H872" i="2"/>
  <c r="H873" i="2"/>
  <c r="H874" i="2"/>
  <c r="H875" i="2"/>
  <c r="H877" i="2"/>
  <c r="H878" i="2"/>
  <c r="H879" i="2"/>
  <c r="H880" i="2"/>
  <c r="H881" i="2"/>
  <c r="H882" i="2"/>
  <c r="H883" i="2"/>
  <c r="H886" i="2"/>
  <c r="H887" i="2"/>
  <c r="H888" i="2"/>
  <c r="H889" i="2"/>
  <c r="H890" i="2"/>
  <c r="H891" i="2"/>
  <c r="H892" i="2"/>
  <c r="H893" i="2"/>
  <c r="H894" i="2"/>
  <c r="H895" i="2"/>
  <c r="H896" i="2"/>
  <c r="H897" i="2"/>
  <c r="H898" i="2"/>
  <c r="H899" i="2"/>
  <c r="H900" i="2"/>
  <c r="H901" i="2"/>
  <c r="H902" i="2"/>
  <c r="H903" i="2"/>
  <c r="H904" i="2"/>
  <c r="H905" i="2"/>
  <c r="H906" i="2"/>
  <c r="H907" i="2"/>
  <c r="H909" i="2"/>
  <c r="H910" i="2"/>
  <c r="H911" i="2"/>
  <c r="H912" i="2"/>
  <c r="H913" i="2"/>
  <c r="H914" i="2"/>
  <c r="H915" i="2"/>
  <c r="H916" i="2"/>
  <c r="H917" i="2"/>
  <c r="H918" i="2"/>
  <c r="H919" i="2"/>
  <c r="H920" i="2"/>
  <c r="H921" i="2"/>
  <c r="H922" i="2"/>
  <c r="H923" i="2"/>
  <c r="H925" i="2"/>
  <c r="H926" i="2"/>
  <c r="H927" i="2"/>
  <c r="H928" i="2"/>
  <c r="H929" i="2"/>
  <c r="H930" i="2"/>
  <c r="H931" i="2"/>
  <c r="H932" i="2"/>
  <c r="H935" i="2"/>
  <c r="H936" i="2"/>
  <c r="H937" i="2"/>
  <c r="H938" i="2"/>
  <c r="H939" i="2"/>
  <c r="H940" i="2"/>
  <c r="H941" i="2"/>
  <c r="H942" i="2"/>
  <c r="H943" i="2"/>
  <c r="H944" i="2"/>
  <c r="H945" i="2"/>
  <c r="H946" i="2"/>
  <c r="H947" i="2"/>
  <c r="H948" i="2"/>
  <c r="H950" i="2"/>
  <c r="H952" i="2"/>
  <c r="H953" i="2"/>
  <c r="H956" i="2"/>
  <c r="H957" i="2"/>
  <c r="H958" i="2"/>
  <c r="H959" i="2"/>
  <c r="H960" i="2"/>
  <c r="H961" i="2"/>
  <c r="H962" i="2"/>
  <c r="H963" i="2"/>
  <c r="H964" i="2"/>
  <c r="H966" i="2"/>
  <c r="H967" i="2"/>
  <c r="H970" i="2"/>
  <c r="H971" i="2"/>
  <c r="H972" i="2"/>
  <c r="H973" i="2"/>
  <c r="H974" i="2"/>
  <c r="H975" i="2"/>
  <c r="H976" i="2"/>
  <c r="H977" i="2"/>
  <c r="H978" i="2"/>
  <c r="H979" i="2"/>
  <c r="H980" i="2"/>
  <c r="H981" i="2"/>
  <c r="H982" i="2"/>
  <c r="H983" i="2"/>
  <c r="H984" i="2"/>
  <c r="H986" i="2"/>
  <c r="H987" i="2"/>
  <c r="H990" i="2"/>
  <c r="H991" i="2"/>
  <c r="H992" i="2"/>
  <c r="H993" i="2"/>
  <c r="H994" i="2"/>
  <c r="H995" i="2"/>
  <c r="H996" i="2"/>
  <c r="H997" i="2"/>
  <c r="H998" i="2"/>
  <c r="H999" i="2"/>
  <c r="H1000" i="2"/>
  <c r="H1001" i="2"/>
  <c r="H1002" i="2"/>
  <c r="H1003" i="2"/>
  <c r="H1004" i="2"/>
  <c r="H1005" i="2"/>
  <c r="H1006" i="2"/>
  <c r="H1007" i="2"/>
  <c r="H1009" i="2"/>
  <c r="H1010" i="2"/>
  <c r="H1013" i="2"/>
  <c r="H1014" i="2"/>
  <c r="H1015" i="2"/>
  <c r="H1016" i="2"/>
  <c r="H1017" i="2"/>
  <c r="H1018" i="2"/>
  <c r="H1019" i="2"/>
  <c r="H1020" i="2"/>
  <c r="H1021" i="2"/>
  <c r="H1022" i="2"/>
  <c r="H1024" i="2"/>
  <c r="H1025" i="2"/>
  <c r="H1028" i="2"/>
  <c r="H1029" i="2"/>
  <c r="H1030" i="2"/>
  <c r="H1031" i="2"/>
  <c r="H1032" i="2"/>
  <c r="H1033" i="2"/>
  <c r="H1034" i="2"/>
  <c r="H1035" i="2"/>
  <c r="H1036" i="2"/>
  <c r="H1037" i="2"/>
  <c r="H1038" i="2"/>
  <c r="H1039" i="2"/>
  <c r="H1040" i="2"/>
  <c r="H1041" i="2"/>
  <c r="H1042" i="2"/>
  <c r="H1043" i="2"/>
  <c r="H1044" i="2"/>
  <c r="H1045" i="2"/>
  <c r="H1046" i="2"/>
  <c r="H1047" i="2"/>
  <c r="H1048" i="2"/>
  <c r="H1049" i="2"/>
  <c r="H1051" i="2"/>
  <c r="H1052" i="2"/>
  <c r="H1053" i="2"/>
  <c r="H1055" i="2"/>
  <c r="H1056" i="2"/>
  <c r="H1057" i="2"/>
  <c r="H1058" i="2"/>
  <c r="H1059" i="2"/>
  <c r="H1062" i="2"/>
  <c r="H1063" i="2"/>
  <c r="H1064" i="2"/>
  <c r="H1065" i="2"/>
  <c r="H1066" i="2"/>
  <c r="H1067" i="2"/>
  <c r="H1068" i="2"/>
  <c r="H1069" i="2"/>
  <c r="H1070" i="2"/>
  <c r="H1071" i="2"/>
  <c r="H1072" i="2"/>
  <c r="H1073" i="2"/>
  <c r="H1074" i="2"/>
  <c r="H1075" i="2"/>
  <c r="H1076" i="2"/>
  <c r="H1077" i="2"/>
  <c r="H1078" i="2"/>
  <c r="H1079" i="2"/>
  <c r="H1080" i="2"/>
  <c r="H1082" i="2"/>
  <c r="H1083" i="2"/>
  <c r="H1084" i="2"/>
  <c r="H1085" i="2"/>
  <c r="H1086" i="2"/>
  <c r="H1087" i="2"/>
  <c r="H1088" i="2"/>
  <c r="H1089" i="2"/>
  <c r="H1090" i="2"/>
  <c r="H1092" i="2"/>
  <c r="H1093" i="2"/>
  <c r="H1094" i="2"/>
  <c r="H1095" i="2"/>
  <c r="H1096" i="2"/>
  <c r="H1099" i="2"/>
  <c r="H1100" i="2"/>
  <c r="H1101" i="2"/>
  <c r="H1102" i="2"/>
  <c r="H1103" i="2"/>
  <c r="H1104" i="2"/>
  <c r="H1105" i="2"/>
  <c r="H1106" i="2"/>
  <c r="H1107" i="2"/>
  <c r="H1108" i="2"/>
  <c r="H1109" i="2"/>
  <c r="H1110" i="2"/>
  <c r="H1111" i="2"/>
  <c r="H1112" i="2"/>
  <c r="H1113" i="2"/>
  <c r="H1114" i="2"/>
  <c r="H1115" i="2"/>
  <c r="H1116" i="2"/>
  <c r="H1117" i="2"/>
  <c r="H1118" i="2"/>
  <c r="H1119" i="2"/>
  <c r="H1120" i="2"/>
  <c r="H1121" i="2"/>
  <c r="H1123" i="2"/>
  <c r="H1124" i="2"/>
  <c r="H1125" i="2"/>
  <c r="H1126" i="2"/>
  <c r="H1127" i="2"/>
  <c r="H1128" i="2"/>
  <c r="H1129" i="2"/>
  <c r="H1130" i="2"/>
  <c r="H1131" i="2"/>
  <c r="H1132" i="2"/>
  <c r="H1134" i="2"/>
  <c r="H1135" i="2"/>
  <c r="H1137" i="2"/>
  <c r="H1138" i="2"/>
  <c r="H1139" i="2"/>
  <c r="H1140" i="2"/>
  <c r="H1141" i="2"/>
  <c r="H1142" i="2"/>
  <c r="H1145" i="2"/>
  <c r="H1146" i="2"/>
  <c r="H1147" i="2"/>
  <c r="H1148" i="2"/>
  <c r="H1149" i="2"/>
  <c r="H1150" i="2"/>
  <c r="H1151" i="2"/>
  <c r="H1152" i="2"/>
  <c r="H1153" i="2"/>
  <c r="H1154" i="2"/>
  <c r="H1155" i="2"/>
  <c r="H1156" i="2"/>
  <c r="H1157" i="2"/>
  <c r="H1158" i="2"/>
  <c r="H1159" i="2"/>
  <c r="H1160" i="2"/>
  <c r="H1161" i="2"/>
  <c r="H1162" i="2"/>
  <c r="H1164" i="2"/>
  <c r="H1166" i="2"/>
  <c r="H1167" i="2"/>
  <c r="H1170" i="2"/>
  <c r="H1171" i="2"/>
  <c r="H1172" i="2"/>
  <c r="H1173" i="2"/>
  <c r="H1174" i="2"/>
  <c r="H1175" i="2"/>
  <c r="H1176" i="2"/>
  <c r="H1177" i="2"/>
  <c r="H1178" i="2"/>
  <c r="H1179" i="2"/>
  <c r="H1180" i="2"/>
  <c r="H1181" i="2"/>
  <c r="H1182" i="2"/>
  <c r="H1183" i="2"/>
  <c r="H1184" i="2"/>
  <c r="H1185" i="2"/>
  <c r="H1186" i="2"/>
  <c r="H1187" i="2"/>
  <c r="H1188" i="2"/>
  <c r="H1189" i="2"/>
  <c r="H1191" i="2"/>
  <c r="H1192" i="2"/>
  <c r="H1195" i="2"/>
  <c r="H1196" i="2"/>
  <c r="H1197" i="2"/>
  <c r="H1198" i="2"/>
  <c r="H1199" i="2"/>
  <c r="H1200" i="2"/>
  <c r="H1201" i="2"/>
  <c r="H1202" i="2"/>
  <c r="H1203" i="2"/>
  <c r="H1204" i="2"/>
  <c r="H1205" i="2"/>
  <c r="H1206" i="2"/>
  <c r="H1207" i="2"/>
  <c r="H1208" i="2"/>
  <c r="H1209" i="2"/>
  <c r="H1210" i="2"/>
  <c r="H1211" i="2"/>
  <c r="H1212" i="2"/>
  <c r="H1214" i="2"/>
  <c r="H1215" i="2"/>
  <c r="H1216" i="2"/>
  <c r="H1217" i="2"/>
  <c r="H1218" i="2"/>
  <c r="H1219" i="2"/>
  <c r="H1221" i="2"/>
  <c r="H1222" i="2"/>
  <c r="H1223" i="2"/>
  <c r="H1224" i="2"/>
  <c r="H1227" i="2"/>
  <c r="H1228" i="2"/>
  <c r="H1229" i="2"/>
  <c r="H1230" i="2"/>
  <c r="H1231" i="2"/>
  <c r="H1232" i="2"/>
  <c r="H1233" i="2"/>
  <c r="H1234" i="2"/>
  <c r="H1235" i="2"/>
  <c r="H1236" i="2"/>
  <c r="H1237" i="2"/>
  <c r="H1238" i="2"/>
  <c r="H1239" i="2"/>
  <c r="H1242" i="2"/>
  <c r="H1243" i="2"/>
  <c r="H1244" i="2"/>
  <c r="H1245" i="2"/>
  <c r="H1247" i="2"/>
  <c r="H1248" i="2"/>
  <c r="H1251" i="2"/>
  <c r="H1252" i="2"/>
  <c r="H1253" i="2"/>
  <c r="H1254" i="2"/>
  <c r="H1255" i="2"/>
  <c r="H1256" i="2"/>
  <c r="H1257" i="2"/>
  <c r="H1258" i="2"/>
  <c r="H1259" i="2"/>
  <c r="H1260" i="2"/>
  <c r="H1261" i="2"/>
  <c r="H1262" i="2"/>
  <c r="H1263" i="2"/>
  <c r="H1264" i="2"/>
  <c r="H1265" i="2"/>
  <c r="H1266" i="2"/>
  <c r="H1267" i="2"/>
  <c r="H1268" i="2"/>
  <c r="H1270" i="2"/>
  <c r="H1271" i="2"/>
  <c r="H1272" i="2"/>
  <c r="H1273" i="2"/>
  <c r="H1274" i="2"/>
  <c r="H1275" i="2"/>
  <c r="H1277" i="2"/>
  <c r="H1278" i="2"/>
  <c r="H1279" i="2"/>
  <c r="H1280" i="2"/>
  <c r="H1281" i="2"/>
  <c r="H1282" i="2"/>
  <c r="H1283" i="2"/>
  <c r="H1285" i="2"/>
  <c r="H1286" i="2"/>
  <c r="H1287" i="2"/>
  <c r="H1288" i="2"/>
  <c r="H1291" i="2"/>
  <c r="H1292" i="2"/>
  <c r="H1293" i="2"/>
  <c r="H1294" i="2"/>
  <c r="H1295" i="2"/>
  <c r="H1296" i="2"/>
  <c r="H1297" i="2"/>
  <c r="H1298" i="2"/>
  <c r="H1299" i="2"/>
  <c r="H1300" i="2"/>
  <c r="H1301" i="2"/>
  <c r="H1302" i="2"/>
  <c r="H1303" i="2"/>
  <c r="H1304" i="2"/>
  <c r="H1305" i="2"/>
  <c r="H1306" i="2"/>
  <c r="H1307" i="2"/>
  <c r="H1308" i="2"/>
  <c r="H1309" i="2"/>
  <c r="H1311" i="2"/>
  <c r="H1313" i="2"/>
  <c r="H1314" i="2"/>
  <c r="H1315" i="2"/>
  <c r="H1316" i="2"/>
  <c r="H1317" i="2"/>
  <c r="H1318" i="2"/>
  <c r="H1321" i="2"/>
  <c r="H1322" i="2"/>
  <c r="H1323" i="2"/>
  <c r="H1324" i="2"/>
  <c r="H1325" i="2"/>
  <c r="H1326" i="2"/>
  <c r="H1327" i="2"/>
  <c r="H1328" i="2"/>
  <c r="H1329" i="2"/>
  <c r="H1330" i="2"/>
  <c r="H1331" i="2"/>
  <c r="H1332" i="2"/>
  <c r="H1333" i="2"/>
  <c r="H1334" i="2"/>
  <c r="H1335" i="2"/>
  <c r="H1336" i="2"/>
  <c r="H1338" i="2"/>
  <c r="H1339" i="2"/>
  <c r="H1340" i="2"/>
  <c r="H1341" i="2"/>
  <c r="H1342" i="2"/>
  <c r="H1343" i="2"/>
  <c r="H1344" i="2"/>
  <c r="H1345" i="2"/>
  <c r="H1348" i="2"/>
  <c r="H1349" i="2"/>
  <c r="H1350" i="2"/>
  <c r="H1351" i="2"/>
  <c r="H1352" i="2"/>
  <c r="H1353" i="2"/>
  <c r="H1354" i="2"/>
  <c r="H1355" i="2"/>
  <c r="H1356" i="2"/>
  <c r="H1357" i="2"/>
  <c r="H1358" i="2"/>
  <c r="H1359" i="2"/>
  <c r="H1360" i="2"/>
  <c r="H1361" i="2"/>
  <c r="H1362" i="2"/>
  <c r="H1363" i="2"/>
  <c r="H1364" i="2"/>
  <c r="H1366" i="2"/>
  <c r="H1367" i="2"/>
  <c r="H1368" i="2"/>
  <c r="H1369" i="2"/>
  <c r="H1370" i="2"/>
  <c r="H1371" i="2"/>
  <c r="H1372" i="2"/>
  <c r="H1373" i="2"/>
  <c r="H1374" i="2"/>
  <c r="H1377" i="2"/>
  <c r="H1378" i="2"/>
  <c r="H1379" i="2"/>
  <c r="H1380" i="2"/>
  <c r="H1381" i="2"/>
  <c r="H1382" i="2"/>
  <c r="H1383" i="2"/>
  <c r="H1384" i="2"/>
  <c r="H1385" i="2"/>
  <c r="H1386" i="2"/>
  <c r="H1387" i="2"/>
  <c r="H1388" i="2"/>
  <c r="H1389" i="2"/>
  <c r="H1390" i="2"/>
  <c r="H1391" i="2"/>
  <c r="H1392" i="2"/>
  <c r="H1393" i="2"/>
  <c r="H1394" i="2"/>
  <c r="H1395" i="2"/>
  <c r="H1397" i="2"/>
  <c r="H1398" i="2"/>
  <c r="H1399" i="2"/>
  <c r="H1400" i="2"/>
  <c r="H1401" i="2"/>
  <c r="H1402" i="2"/>
  <c r="H1403" i="2"/>
  <c r="H1404" i="2"/>
  <c r="H177" i="2"/>
  <c r="H173" i="2"/>
  <c r="H174" i="2"/>
  <c r="H170" i="2"/>
  <c r="H171" i="2"/>
  <c r="H142" i="2"/>
  <c r="H143" i="2"/>
  <c r="H124" i="2"/>
  <c r="H95" i="2"/>
  <c r="H96" i="2"/>
  <c r="H84" i="2"/>
  <c r="H85" i="2"/>
  <c r="H86" i="2"/>
  <c r="H54" i="2"/>
  <c r="H55" i="2"/>
  <c r="H56" i="2"/>
  <c r="H43" i="2"/>
  <c r="H44" i="2"/>
  <c r="H15" i="2"/>
  <c r="H17" i="2"/>
  <c r="H183" i="2"/>
  <c r="H182" i="2"/>
  <c r="H181" i="2"/>
  <c r="H180" i="2"/>
  <c r="H179" i="2"/>
  <c r="H178" i="2"/>
  <c r="H176" i="2"/>
  <c r="H175" i="2"/>
  <c r="H172" i="2"/>
  <c r="H168" i="2"/>
  <c r="H167" i="2"/>
  <c r="H166" i="2"/>
  <c r="H165" i="2"/>
  <c r="H164" i="2"/>
  <c r="H163" i="2"/>
  <c r="H162" i="2"/>
  <c r="H161" i="2"/>
  <c r="H160" i="2"/>
  <c r="H159" i="2"/>
  <c r="H156" i="2"/>
  <c r="H155" i="2"/>
  <c r="H154" i="2"/>
  <c r="H153" i="2"/>
  <c r="H152" i="2"/>
  <c r="H150" i="2"/>
  <c r="H149" i="2"/>
  <c r="H148" i="2"/>
  <c r="H147" i="2"/>
  <c r="H146" i="2"/>
  <c r="H145" i="2"/>
  <c r="H144" i="2"/>
  <c r="H141" i="2"/>
  <c r="H140" i="2"/>
  <c r="H139" i="2"/>
  <c r="H138" i="2"/>
  <c r="H137" i="2"/>
  <c r="H134" i="2"/>
  <c r="H133" i="2"/>
  <c r="H132" i="2"/>
  <c r="H131" i="2"/>
  <c r="H130" i="2"/>
  <c r="H128" i="2"/>
  <c r="H127" i="2"/>
  <c r="H126" i="2"/>
  <c r="H125" i="2"/>
  <c r="H123" i="2"/>
  <c r="H122" i="2"/>
  <c r="H121" i="2"/>
  <c r="H120" i="2"/>
  <c r="H119" i="2"/>
  <c r="H118" i="2"/>
  <c r="H117" i="2"/>
  <c r="H116" i="2"/>
  <c r="H115" i="2"/>
  <c r="H112" i="2"/>
  <c r="H111" i="2"/>
  <c r="H110" i="2"/>
  <c r="H109" i="2"/>
  <c r="H108" i="2"/>
  <c r="H107" i="2"/>
  <c r="H106" i="2"/>
  <c r="H104" i="2"/>
  <c r="H103" i="2"/>
  <c r="H102" i="2"/>
  <c r="H101" i="2"/>
  <c r="H100" i="2"/>
  <c r="H99" i="2"/>
  <c r="H98" i="2"/>
  <c r="H97" i="2"/>
  <c r="H94" i="2"/>
  <c r="H93" i="2"/>
  <c r="H92" i="2"/>
  <c r="H91" i="2"/>
  <c r="H90" i="2"/>
  <c r="H89" i="2"/>
  <c r="H88" i="2"/>
  <c r="H83" i="2"/>
  <c r="H82" i="2"/>
  <c r="H81" i="2"/>
  <c r="H80" i="2"/>
  <c r="H79" i="2"/>
  <c r="H78" i="2"/>
  <c r="H77" i="2"/>
  <c r="H74" i="2"/>
  <c r="H73" i="2"/>
  <c r="H72" i="2"/>
  <c r="H71" i="2"/>
  <c r="H70" i="2"/>
  <c r="H68" i="2"/>
  <c r="H67" i="2"/>
  <c r="H66" i="2"/>
  <c r="H65" i="2"/>
  <c r="H64" i="2"/>
  <c r="H63" i="2"/>
  <c r="H62" i="2"/>
  <c r="H61" i="2"/>
  <c r="H60" i="2"/>
  <c r="H59" i="2"/>
  <c r="H58" i="2"/>
  <c r="H57" i="2"/>
  <c r="H53" i="2"/>
  <c r="H52" i="2"/>
  <c r="H50" i="2"/>
  <c r="H49" i="2"/>
  <c r="H48" i="2"/>
  <c r="H47" i="2"/>
  <c r="H46" i="2"/>
  <c r="H45" i="2"/>
  <c r="H42" i="2"/>
  <c r="H41" i="2"/>
  <c r="H38" i="2"/>
  <c r="H37" i="2"/>
  <c r="H36" i="2"/>
  <c r="H35" i="2"/>
  <c r="H34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4" i="2"/>
  <c r="H13" i="2"/>
  <c r="H12" i="2"/>
  <c r="H11" i="2"/>
  <c r="H10" i="2"/>
  <c r="H9" i="2"/>
  <c r="H8" i="2"/>
  <c r="H7" i="2"/>
  <c r="H6" i="2"/>
  <c r="H179" i="3"/>
  <c r="H180" i="3"/>
  <c r="H181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45" i="3"/>
  <c r="H146" i="3"/>
  <c r="H147" i="3"/>
  <c r="H127" i="3"/>
  <c r="H128" i="3"/>
  <c r="H129" i="3"/>
  <c r="H130" i="3"/>
  <c r="H131" i="3"/>
  <c r="H132" i="3"/>
  <c r="H109" i="3"/>
  <c r="H110" i="3"/>
  <c r="H101" i="3"/>
  <c r="H102" i="3"/>
  <c r="H89" i="3"/>
  <c r="H90" i="3"/>
  <c r="H66" i="3"/>
  <c r="H67" i="3"/>
  <c r="H68" i="3"/>
  <c r="H69" i="3"/>
  <c r="H70" i="3"/>
  <c r="H50" i="3"/>
  <c r="H51" i="3"/>
  <c r="H52" i="3"/>
  <c r="H53" i="3"/>
  <c r="H54" i="3"/>
  <c r="H38" i="3"/>
  <c r="H39" i="3"/>
  <c r="H40" i="3"/>
  <c r="H35" i="3"/>
  <c r="H36" i="3"/>
  <c r="H21" i="3"/>
  <c r="H22" i="3"/>
  <c r="H23" i="3"/>
  <c r="H10" i="3"/>
  <c r="H11" i="3"/>
  <c r="H12" i="3"/>
  <c r="H13" i="3"/>
  <c r="H14" i="3"/>
  <c r="H15" i="3"/>
  <c r="H183" i="3"/>
  <c r="H182" i="3"/>
  <c r="H178" i="3"/>
  <c r="H176" i="3"/>
  <c r="H175" i="3"/>
  <c r="H172" i="3"/>
  <c r="H157" i="3"/>
  <c r="H156" i="3"/>
  <c r="H155" i="3"/>
  <c r="H154" i="3"/>
  <c r="H153" i="3"/>
  <c r="H152" i="3"/>
  <c r="H151" i="3"/>
  <c r="H150" i="3"/>
  <c r="H149" i="3"/>
  <c r="H148" i="3"/>
  <c r="H144" i="3"/>
  <c r="H141" i="3"/>
  <c r="H140" i="3"/>
  <c r="H139" i="3"/>
  <c r="H138" i="3"/>
  <c r="H137" i="3"/>
  <c r="H136" i="3"/>
  <c r="H135" i="3"/>
  <c r="H134" i="3"/>
  <c r="H133" i="3"/>
  <c r="H126" i="3"/>
  <c r="H125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08" i="3"/>
  <c r="H107" i="3"/>
  <c r="H106" i="3"/>
  <c r="H105" i="3"/>
  <c r="H104" i="3"/>
  <c r="H103" i="3"/>
  <c r="H100" i="3"/>
  <c r="H99" i="3"/>
  <c r="H98" i="3"/>
  <c r="H97" i="3"/>
  <c r="H94" i="3"/>
  <c r="H93" i="3"/>
  <c r="H92" i="3"/>
  <c r="H91" i="3"/>
  <c r="H88" i="3"/>
  <c r="H87" i="3"/>
  <c r="H86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65" i="3"/>
  <c r="H64" i="3"/>
  <c r="H63" i="3"/>
  <c r="H62" i="3"/>
  <c r="H61" i="3"/>
  <c r="H60" i="3"/>
  <c r="H59" i="3"/>
  <c r="H58" i="3"/>
  <c r="H57" i="3"/>
  <c r="H49" i="3"/>
  <c r="H48" i="3"/>
  <c r="H47" i="3"/>
  <c r="H46" i="3"/>
  <c r="H45" i="3"/>
  <c r="H44" i="3"/>
  <c r="H42" i="3"/>
  <c r="H41" i="3"/>
  <c r="H37" i="3"/>
  <c r="H34" i="3"/>
  <c r="H33" i="3"/>
  <c r="H32" i="3"/>
  <c r="H31" i="3"/>
  <c r="H30" i="3"/>
  <c r="H29" i="3"/>
  <c r="H28" i="3"/>
  <c r="H27" i="3"/>
  <c r="H26" i="3"/>
  <c r="H25" i="3"/>
  <c r="H24" i="3"/>
  <c r="H20" i="3"/>
  <c r="H19" i="3"/>
  <c r="H18" i="3"/>
  <c r="H17" i="3"/>
  <c r="H16" i="3"/>
  <c r="H9" i="3"/>
  <c r="H8" i="3"/>
  <c r="H7" i="3"/>
  <c r="H6" i="3"/>
  <c r="H28" i="4"/>
  <c r="H29" i="4"/>
  <c r="H30" i="4"/>
  <c r="H31" i="4"/>
  <c r="H32" i="4"/>
  <c r="H33" i="4"/>
  <c r="H34" i="4"/>
  <c r="H36" i="4"/>
  <c r="H37" i="4"/>
  <c r="H40" i="4"/>
  <c r="H41" i="4"/>
  <c r="H42" i="4"/>
  <c r="H43" i="4"/>
  <c r="H44" i="4"/>
  <c r="H45" i="4"/>
  <c r="H46" i="4"/>
  <c r="H47" i="4"/>
  <c r="H48" i="4"/>
  <c r="H49" i="4"/>
  <c r="H51" i="4"/>
  <c r="H52" i="4"/>
  <c r="H55" i="4"/>
  <c r="H56" i="4"/>
  <c r="H57" i="4"/>
  <c r="H58" i="4"/>
  <c r="H59" i="4"/>
  <c r="H60" i="4"/>
  <c r="H61" i="4"/>
  <c r="H62" i="4"/>
  <c r="H63" i="4"/>
  <c r="H64" i="4"/>
  <c r="H65" i="4"/>
  <c r="H67" i="4"/>
  <c r="H68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90" i="4"/>
  <c r="H91" i="4"/>
  <c r="H92" i="4"/>
  <c r="H93" i="4"/>
  <c r="H94" i="4"/>
  <c r="H95" i="4"/>
  <c r="H97" i="4"/>
  <c r="H98" i="4"/>
  <c r="H99" i="4"/>
  <c r="H100" i="4"/>
  <c r="H103" i="4"/>
  <c r="H104" i="4"/>
  <c r="H105" i="4"/>
  <c r="H106" i="4"/>
  <c r="H107" i="4"/>
  <c r="H108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8" i="4"/>
  <c r="H129" i="4"/>
  <c r="H132" i="4"/>
  <c r="H133" i="4"/>
  <c r="H134" i="4"/>
  <c r="H135" i="4"/>
  <c r="H136" i="4"/>
  <c r="H137" i="4"/>
  <c r="H138" i="4"/>
  <c r="H139" i="4"/>
  <c r="H140" i="4"/>
  <c r="H141" i="4"/>
  <c r="H143" i="4"/>
  <c r="H144" i="4"/>
  <c r="H147" i="4"/>
  <c r="H148" i="4"/>
  <c r="H149" i="4"/>
  <c r="H150" i="4"/>
  <c r="H151" i="4"/>
  <c r="H152" i="4"/>
  <c r="H153" i="4"/>
  <c r="H154" i="4"/>
  <c r="H155" i="4"/>
  <c r="H156" i="4"/>
  <c r="H157" i="4"/>
  <c r="H159" i="4"/>
  <c r="H160" i="4"/>
  <c r="H163" i="4"/>
  <c r="H164" i="4"/>
  <c r="H165" i="4"/>
  <c r="H166" i="4"/>
  <c r="H167" i="4"/>
  <c r="H168" i="4"/>
  <c r="H169" i="4"/>
  <c r="H170" i="4"/>
  <c r="H172" i="4"/>
  <c r="H173" i="4"/>
  <c r="H174" i="4"/>
  <c r="H175" i="4"/>
  <c r="H176" i="4"/>
  <c r="H177" i="4"/>
  <c r="H178" i="4"/>
  <c r="H180" i="4"/>
  <c r="H181" i="4"/>
  <c r="H182" i="4"/>
  <c r="H183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9" i="4"/>
  <c r="H210" i="4"/>
  <c r="H211" i="4"/>
  <c r="H212" i="4"/>
  <c r="H213" i="4"/>
  <c r="H214" i="4"/>
  <c r="H215" i="4"/>
  <c r="H217" i="4"/>
  <c r="H218" i="4"/>
  <c r="H219" i="4"/>
  <c r="H220" i="4"/>
  <c r="H221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40" i="4"/>
  <c r="H241" i="4"/>
  <c r="H242" i="4"/>
  <c r="H243" i="4"/>
  <c r="H244" i="4"/>
  <c r="H245" i="4"/>
  <c r="H247" i="4"/>
  <c r="H248" i="4"/>
  <c r="H249" i="4"/>
  <c r="H250" i="4"/>
  <c r="H251" i="4"/>
  <c r="H252" i="4"/>
  <c r="H14" i="4"/>
  <c r="H27" i="4"/>
  <c r="H26" i="4"/>
  <c r="H25" i="4"/>
  <c r="H24" i="4"/>
  <c r="H23" i="4"/>
  <c r="H20" i="4"/>
  <c r="H19" i="4"/>
  <c r="H18" i="4"/>
  <c r="H17" i="4"/>
  <c r="H16" i="4"/>
  <c r="H15" i="4"/>
  <c r="H11" i="4"/>
  <c r="H10" i="4"/>
  <c r="H9" i="4"/>
  <c r="H8" i="4"/>
  <c r="H7" i="4"/>
  <c r="H6" i="4"/>
  <c r="G9" i="5"/>
  <c r="G8" i="5"/>
  <c r="G7" i="5"/>
  <c r="G6" i="5"/>
  <c r="H47" i="9"/>
  <c r="H48" i="9"/>
  <c r="H49" i="9"/>
  <c r="H50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5" i="9"/>
  <c r="H86" i="9"/>
  <c r="H31" i="9"/>
  <c r="H32" i="9"/>
  <c r="H33" i="9"/>
  <c r="H34" i="9"/>
  <c r="H36" i="9"/>
  <c r="H46" i="9"/>
  <c r="H45" i="9"/>
  <c r="H44" i="9"/>
  <c r="H43" i="9"/>
  <c r="H42" i="9"/>
  <c r="H41" i="9"/>
  <c r="H40" i="9"/>
  <c r="H39" i="9"/>
  <c r="H38" i="9"/>
  <c r="H37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5" i="9"/>
  <c r="H28" i="10"/>
  <c r="H29" i="10"/>
  <c r="H30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8" i="10"/>
  <c r="H49" i="10"/>
  <c r="H13" i="10"/>
  <c r="H14" i="10"/>
  <c r="H5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2" i="10"/>
  <c r="H11" i="10"/>
  <c r="H10" i="10"/>
  <c r="H9" i="10"/>
  <c r="H8" i="10"/>
  <c r="H7" i="10"/>
  <c r="H6" i="10"/>
  <c r="H27" i="13"/>
  <c r="H29" i="13"/>
  <c r="H30" i="13"/>
  <c r="H31" i="13"/>
  <c r="H32" i="13"/>
  <c r="H33" i="13"/>
  <c r="H34" i="13"/>
  <c r="H22" i="13"/>
  <c r="H26" i="13"/>
  <c r="H25" i="13"/>
  <c r="H24" i="13"/>
  <c r="H23" i="13"/>
  <c r="H21" i="13"/>
  <c r="H20" i="13"/>
  <c r="H19" i="13"/>
  <c r="H18" i="13"/>
  <c r="H17" i="13"/>
  <c r="H16" i="13"/>
  <c r="H15" i="13"/>
  <c r="H12" i="13"/>
  <c r="H11" i="13"/>
  <c r="H10" i="13"/>
  <c r="H9" i="13"/>
  <c r="H8" i="13"/>
  <c r="H7" i="13"/>
  <c r="H6" i="13"/>
  <c r="H10" i="11"/>
  <c r="H11" i="11"/>
  <c r="H12" i="11"/>
  <c r="H13" i="11"/>
  <c r="H14" i="11"/>
  <c r="H15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69" i="11"/>
  <c r="H70" i="11"/>
  <c r="H71" i="11"/>
  <c r="H72" i="11"/>
  <c r="H73" i="11"/>
  <c r="H74" i="11"/>
  <c r="H75" i="11"/>
  <c r="H76" i="11"/>
  <c r="H77" i="11"/>
  <c r="H78" i="11"/>
  <c r="H81" i="11"/>
  <c r="H82" i="11"/>
  <c r="H83" i="11"/>
  <c r="H84" i="11"/>
  <c r="H85" i="11"/>
  <c r="H86" i="11"/>
  <c r="H87" i="11"/>
  <c r="H88" i="11"/>
  <c r="H89" i="11"/>
  <c r="H90" i="11"/>
  <c r="H91" i="11"/>
  <c r="H92" i="11"/>
  <c r="H93" i="11"/>
  <c r="H94" i="11"/>
  <c r="H95" i="11"/>
  <c r="H96" i="11"/>
  <c r="H97" i="11"/>
  <c r="H99" i="11"/>
  <c r="H100" i="11"/>
  <c r="H101" i="11"/>
  <c r="H102" i="11"/>
  <c r="H103" i="11"/>
  <c r="H104" i="11"/>
  <c r="H105" i="11"/>
  <c r="H106" i="11"/>
  <c r="H107" i="11"/>
  <c r="H108" i="11"/>
  <c r="H109" i="11"/>
  <c r="H110" i="11"/>
  <c r="H111" i="11"/>
  <c r="H112" i="11"/>
  <c r="H113" i="11"/>
  <c r="H114" i="11"/>
  <c r="H115" i="11"/>
  <c r="H116" i="11"/>
  <c r="H117" i="11"/>
  <c r="H118" i="11"/>
  <c r="H119" i="11"/>
  <c r="H120" i="11"/>
  <c r="H121" i="11"/>
  <c r="H124" i="11"/>
  <c r="H125" i="11"/>
  <c r="H126" i="11"/>
  <c r="H127" i="11"/>
  <c r="H128" i="11"/>
  <c r="H129" i="11"/>
  <c r="H130" i="11"/>
  <c r="H131" i="11"/>
  <c r="H132" i="11"/>
  <c r="H133" i="11"/>
  <c r="H134" i="11"/>
  <c r="H135" i="11"/>
  <c r="H136" i="11"/>
  <c r="H137" i="11"/>
  <c r="H138" i="11"/>
  <c r="H139" i="11"/>
  <c r="H140" i="11"/>
  <c r="H141" i="11"/>
  <c r="H142" i="11"/>
  <c r="H144" i="11"/>
  <c r="H145" i="11"/>
  <c r="H146" i="11"/>
  <c r="H147" i="11"/>
  <c r="H148" i="11"/>
  <c r="H149" i="11"/>
  <c r="H150" i="11"/>
  <c r="H151" i="11"/>
  <c r="H152" i="11"/>
  <c r="H153" i="11"/>
  <c r="H154" i="11"/>
  <c r="H155" i="11"/>
  <c r="H156" i="11"/>
  <c r="H157" i="11"/>
  <c r="H158" i="11"/>
  <c r="H159" i="11"/>
  <c r="H160" i="11"/>
  <c r="H161" i="11"/>
  <c r="H162" i="11"/>
  <c r="H163" i="11"/>
  <c r="H164" i="11"/>
  <c r="H165" i="11"/>
  <c r="H166" i="11"/>
  <c r="H167" i="11"/>
  <c r="H168" i="11"/>
  <c r="H169" i="11"/>
  <c r="H172" i="11"/>
  <c r="H173" i="11"/>
  <c r="H174" i="11"/>
  <c r="H175" i="11"/>
  <c r="H176" i="11"/>
  <c r="H177" i="11"/>
  <c r="H178" i="11"/>
  <c r="H179" i="11"/>
  <c r="H180" i="11"/>
  <c r="H181" i="11"/>
  <c r="H182" i="11"/>
  <c r="H183" i="11"/>
  <c r="H184" i="11"/>
  <c r="H185" i="11"/>
  <c r="H187" i="11"/>
  <c r="H188" i="11"/>
  <c r="H189" i="11"/>
  <c r="H190" i="11"/>
  <c r="H191" i="11"/>
  <c r="H192" i="11"/>
  <c r="H193" i="11"/>
  <c r="H194" i="11"/>
  <c r="H195" i="11"/>
  <c r="H196" i="11"/>
  <c r="H197" i="11"/>
  <c r="H198" i="11"/>
  <c r="H199" i="11"/>
  <c r="H200" i="11"/>
  <c r="H201" i="11"/>
  <c r="H202" i="11"/>
  <c r="H203" i="11"/>
  <c r="H204" i="11"/>
  <c r="H205" i="11"/>
  <c r="H206" i="11"/>
  <c r="H207" i="11"/>
  <c r="H208" i="11"/>
  <c r="H211" i="11"/>
  <c r="H212" i="11"/>
  <c r="H213" i="11"/>
  <c r="H214" i="11"/>
  <c r="H215" i="11"/>
  <c r="H216" i="11"/>
  <c r="H217" i="11"/>
  <c r="H218" i="11"/>
  <c r="H219" i="11"/>
  <c r="H220" i="11"/>
  <c r="H221" i="11"/>
  <c r="H222" i="11"/>
  <c r="H223" i="11"/>
  <c r="H224" i="11"/>
  <c r="H225" i="11"/>
  <c r="H226" i="11"/>
  <c r="H227" i="11"/>
  <c r="H228" i="11"/>
  <c r="H230" i="11"/>
  <c r="H231" i="11"/>
  <c r="H232" i="11"/>
  <c r="H233" i="11"/>
  <c r="H234" i="11"/>
  <c r="H235" i="11"/>
  <c r="H236" i="11"/>
  <c r="H237" i="11"/>
  <c r="H238" i="11"/>
  <c r="H239" i="11"/>
  <c r="H240" i="11"/>
  <c r="H241" i="11"/>
  <c r="H242" i="11"/>
  <c r="H243" i="11"/>
  <c r="H244" i="11"/>
  <c r="H245" i="11"/>
  <c r="H246" i="11"/>
  <c r="H247" i="11"/>
  <c r="H248" i="11"/>
  <c r="H249" i="11"/>
  <c r="H250" i="11"/>
  <c r="H251" i="11"/>
  <c r="H252" i="11"/>
  <c r="H255" i="11"/>
  <c r="H256" i="11"/>
  <c r="H257" i="11"/>
  <c r="H259" i="11"/>
  <c r="H260" i="11"/>
  <c r="H261" i="11"/>
  <c r="H262" i="11"/>
  <c r="H263" i="11"/>
  <c r="H7" i="11"/>
  <c r="H8" i="11"/>
  <c r="H9" i="11"/>
  <c r="H6" i="11"/>
  <c r="H28" i="14"/>
  <c r="H27" i="14"/>
  <c r="H26" i="14"/>
  <c r="H25" i="14"/>
  <c r="H24" i="14"/>
  <c r="H23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H7" i="14"/>
  <c r="H6" i="14"/>
  <c r="H30" i="14" s="1"/>
  <c r="H265" i="11" l="1"/>
  <c r="H36" i="13"/>
  <c r="H51" i="10"/>
  <c r="H88" i="9"/>
  <c r="H254" i="4"/>
  <c r="H185" i="3"/>
  <c r="H1407" i="2"/>
  <c r="J27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tc={F2D2BE5B-BDBE-41AE-831D-A8F569FC3173}</author>
  </authors>
  <commentList>
    <comment ref="F6" authorId="0" shapeId="0" xr:uid="{F2D2BE5B-BDBE-41AE-831D-A8F569FC3173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Brak w RCO</t>
      </text>
    </comment>
  </commentList>
</comments>
</file>

<file path=xl/sharedStrings.xml><?xml version="1.0" encoding="utf-8"?>
<sst xmlns="http://schemas.openxmlformats.org/spreadsheetml/2006/main" count="15146" uniqueCount="2571">
  <si>
    <t>Lp.</t>
  </si>
  <si>
    <t>Nr pozycji część STWiORB</t>
  </si>
  <si>
    <t>Kod ind.</t>
  </si>
  <si>
    <t>Nazwa elementu rozliczeniowego</t>
  </si>
  <si>
    <t>J.m.</t>
  </si>
  <si>
    <t>Ilość jednostek</t>
  </si>
  <si>
    <t/>
  </si>
  <si>
    <t>Część 5 – Energetyka nietrakcyjna 
Zeszyt 1 – Sieci, instalacje i urządzenia energetyki do 1kV</t>
  </si>
  <si>
    <t>1</t>
  </si>
  <si>
    <t>Zasilanie urządzeń elektroenergetycznych ze stacji transformatorowej w km 166,160 LK201</t>
  </si>
  <si>
    <t>1.1</t>
  </si>
  <si>
    <t>ST.10.00</t>
  </si>
  <si>
    <t>Linie kablowe niskiego napięcia - wykopy i zasypy ziemne, ułożenie rur ochr., układka kabli, uziomy ,roboty pomiarowe</t>
  </si>
  <si>
    <t>1.1.1</t>
  </si>
  <si>
    <t>10.00-E1.01-5</t>
  </si>
  <si>
    <t>Kopanie rowów dla kabli, szerokość dna do 0.4 m, kategoria gruntu IV</t>
  </si>
  <si>
    <t>m</t>
  </si>
  <si>
    <t>1.1.2</t>
  </si>
  <si>
    <t>Zasypywanie rowów do kabli, szerokość dna wykopu do 0.4 m, kategoria gruntu IV</t>
  </si>
  <si>
    <t>1.1.3</t>
  </si>
  <si>
    <t>Nasypanie warstwy piasku na dnie rowu kablowego, rów szerokości do 0.4 m</t>
  </si>
  <si>
    <t>1.1.4</t>
  </si>
  <si>
    <t>Układanie rur ochronnych z PCW w wykopie, fi do 110 mm p/a rury DVR 110</t>
  </si>
  <si>
    <t>1.1.5</t>
  </si>
  <si>
    <t>Układanie rur ochronnych z PCW w wykopie, fi do 110 mm p/a rury SRS 110</t>
  </si>
  <si>
    <t>1.1.6</t>
  </si>
  <si>
    <t xml:space="preserve"> Przepychanie rur stalowych pod drogami i nasypami, za pierwsza rurę, Fi do 150 mm p/a przewiert sterowany SRS-G 160/14,6</t>
  </si>
  <si>
    <t>1.1.7</t>
  </si>
  <si>
    <t xml:space="preserve"> Przepychanie rur stalowych pod drogami i nasypami, dodatek za każdą następną rurę, Fi do 150 mm p/a przewiert sterowany SRS-G 160/14,6</t>
  </si>
  <si>
    <t>1.1.8</t>
  </si>
  <si>
    <t xml:space="preserve"> Przepychanie rur stalowych pod drogami i nasypami, za pierwsza rurę, Fi do 125 mm p/a przewiert sterowany SRS-G 110/10</t>
  </si>
  <si>
    <t>1.1.9</t>
  </si>
  <si>
    <t>ST10.00</t>
  </si>
  <si>
    <t xml:space="preserve"> Przepychanie rur stalowych pod drogami i nasypami, dodatek za każdą następną rurę, Fi do 125 mm p/a przewiert sterowany SRS-G 110/10</t>
  </si>
  <si>
    <t>1.1.10</t>
  </si>
  <si>
    <t>Układanie kabli w rowach kablowych. Kable wielożyłowe  , kabel do 1.0 kg/m, przykrycie kabla folią, wciaganie kabla do rur ochronnych, układanie kabli w rurach, pustakach lub kanałach zamkniętych  /YAKXS 4x50mm2/</t>
  </si>
  <si>
    <t>1.1.11</t>
  </si>
  <si>
    <t>Układanie kabli w rowach kablowych. Kable wielożyłowe  , kabel do 1.0 kg/m, przykrycie kabla folią, wciaganie kabla do rur ochronnych, układanie kabli w rurach, pustakach lub kanałach zamkniętych  /YAKXS 4x35mm2/</t>
  </si>
  <si>
    <t>1.1.12</t>
  </si>
  <si>
    <t>Układanie kabli w rowach kablowych. Kable wielożyłowe  , kabel do 1.0 kg/m, przykrycie kabla folią, wciaganie kabla do rur ochronnych, układanie kabli w rurach, pustakach lub kanałach zamkniętych  /YKXS 5x16mm2/</t>
  </si>
  <si>
    <t>1.1.13</t>
  </si>
  <si>
    <t>Układanie kabli w rowach kablowych. Kable wielożyłowe  , kabel do 1.0 kg/m, przykrycie kabla folią, wciaganie kabla do rur ochronnych, układanie kabli w rurach, pustakach lub kanałach zamkniętych  /YKXS 4x16mm2/</t>
  </si>
  <si>
    <t>1.1.14</t>
  </si>
  <si>
    <t>Mufy z tworzyw termokurczliwych przelotowe na kablach energetycznych wielożyłowych o izolacji i powłoce z tworzyw sztucznych w rowach kablowych, kabel o przekroju żył do 240·mm2 / mufa typ wg PW /</t>
  </si>
  <si>
    <t>szt</t>
  </si>
  <si>
    <t>1.1.15</t>
  </si>
  <si>
    <t>Urządzenia rozdzielcze (zestawy) na fundamentach, masa ponad 20 kg, na fundamencie prefabrykowanym, p/a zestaw ZPP-I z wyposażeniem (LK201 km 166,154)</t>
  </si>
  <si>
    <t>kpl</t>
  </si>
  <si>
    <t>1.1.16</t>
  </si>
  <si>
    <t>Urządzenia rozdzielcze (zestawy) na fundamentach, masa ponad 20 kg, na fundamencie prefabrykowanym, p/a zestaw ZPP-II z wyposażeniem (LK201 km 166,154)</t>
  </si>
  <si>
    <t>1.1.17</t>
  </si>
  <si>
    <t>Urządzenia rozdzielcze (zestawy) na fundamentach, masa ponad 20 kg, na fundamencie prefabrykowanym, p/a zestaw ZK.1-1 z wyposażeniem</t>
  </si>
  <si>
    <t>1.1.18</t>
  </si>
  <si>
    <t>Urządzenia rozdzielcze (zestawy) na fundamentach, masa ponad 20 kg, na fundamencie prefabrykowanym, p/a zestaw ZK.1-2 z wyposażeniem</t>
  </si>
  <si>
    <t>1.1.19</t>
  </si>
  <si>
    <t>Montaż uziomu powierzchniowego, grunt kategorii IV</t>
  </si>
  <si>
    <t>1.1.20</t>
  </si>
  <si>
    <t>10.00-E1.05-5</t>
  </si>
  <si>
    <t>Uziomy ze stali profilowanej miedziowane (metoda wykonania udarowa), grunt kategorii III, uziom 4.5 m, z agregatem prądotwórczym</t>
  </si>
  <si>
    <t>1.1.21</t>
  </si>
  <si>
    <t>Uziomy ze stali profilowanej miedziowane (metoda wykonania udarowa), grunt kategorii III, dodatek za następne 1,5 m uziomu, z agregatem prądotwórczym</t>
  </si>
  <si>
    <t>1.1.22</t>
  </si>
  <si>
    <t>Podłączenie bednarki w złączu</t>
  </si>
  <si>
    <t>1.1.23</t>
  </si>
  <si>
    <t>Obróbka na sucho kabli na napięcie do 1 kV o izolacji i powłoce z tworzyw sztucznych, kabel do 50 mm2</t>
  </si>
  <si>
    <t>1.1.24</t>
  </si>
  <si>
    <t>Linie kablowe do 1kV. Linia kablowa /przegląd kabla, sprzwdzenie zgodności żył, pomiar rezystancji izol./</t>
  </si>
  <si>
    <t>1.1.25</t>
  </si>
  <si>
    <t>Badania i pomiary instalacji uziemiającej, piorunochronnej i skuteczności zerowania, uziemienie ochronne lub robocze, pomiar pierwszy</t>
  </si>
  <si>
    <t>1.1.26</t>
  </si>
  <si>
    <t>Badania i pomiary instalacji uziemiającej, piorunochronnej i skuteczności zerowania, uziemienie ochronne lub robocze, pomiar każdy następny</t>
  </si>
  <si>
    <t>1.1.27</t>
  </si>
  <si>
    <t>Pomiar rezystancji uziemienia roboczego dodatkowego lub ochronnego za pierwsze złącze kontrolne</t>
  </si>
  <si>
    <t>1.1.28</t>
  </si>
  <si>
    <t>Pomiar rezystancji uziemienia roboczego dodatkowego lub ochronnego za każde następne badane złącze kontrolne</t>
  </si>
  <si>
    <t>1.1.29</t>
  </si>
  <si>
    <t>Wywóz ziemi samochodami, grunt kategorii IV</t>
  </si>
  <si>
    <t>m3</t>
  </si>
  <si>
    <t>1.2</t>
  </si>
  <si>
    <t>Urządzenia oświetlenia oraz EOR</t>
  </si>
  <si>
    <t>1.2.1</t>
  </si>
  <si>
    <t>1.2.2</t>
  </si>
  <si>
    <t>1.2.3</t>
  </si>
  <si>
    <t>1.2.4</t>
  </si>
  <si>
    <t>1.2.5</t>
  </si>
  <si>
    <t>Układanie bednarki, w rowach kablowych, przekrój bednarki do 120 mm2</t>
  </si>
  <si>
    <t>1.2.6</t>
  </si>
  <si>
    <t>1.2.7</t>
  </si>
  <si>
    <t>1.2.8</t>
  </si>
  <si>
    <t>1.2.9</t>
  </si>
  <si>
    <t>Montaż fundamentów prefabrykowanych dla słupów oświetleniowych, śruby długości min. 80mm /fundament F-120/43/</t>
  </si>
  <si>
    <t>1.2.10</t>
  </si>
  <si>
    <t>Urządzenia rozdzielcze (zestawy) na fundamentach, masa ponad 20 kg, na fundamencie prefabrykowanym, p/a szafa RSOP 166 z wyposażeniem</t>
  </si>
  <si>
    <t>1.2.11</t>
  </si>
  <si>
    <t>Montaż i stawianie słupów oświetleniowych, słup do 100 kg, stalowy p/a słup kompozytowy łamany  SKPF-ŁP 9,0/193/60</t>
  </si>
  <si>
    <t>1.2.12</t>
  </si>
  <si>
    <t>Montaż wysięgników rurowych i przewieszek z lin stalowych, na słupie, wysięgnik do 15 kg p/a wysiegnik typ wg PW</t>
  </si>
  <si>
    <t>1.2.13</t>
  </si>
  <si>
    <t>Montaż przewodów do opraw oświetleniowych, wciąganych w słupy, rury osłonowe i wysięgniki, wysokość latarń do 10 m, przewody kabelkowe, p/a YDY 2x2,5mm</t>
  </si>
  <si>
    <t>1.2.14</t>
  </si>
  <si>
    <t>Montaż opraw oświetlenia zewnętrznego, na słupie /typ wg PW-60W/</t>
  </si>
  <si>
    <t>1.2.15</t>
  </si>
  <si>
    <t>Montaż opraw oświetlenia zewnętrznego, na słupie /typ wg PW-80W/</t>
  </si>
  <si>
    <t>1.2.16</t>
  </si>
  <si>
    <t>Montaż opraw oświetlenia zewnętrznego, na słupie /typ wg PW-116W/</t>
  </si>
  <si>
    <t>1.2.17</t>
  </si>
  <si>
    <t xml:space="preserve">Badanie obwodów instal. elektr. na napięcie do 1 kV, pomiary fotometryczne oświetlenia i obicia ścian pomiar natężenia oświetlenia </t>
  </si>
  <si>
    <t>2</t>
  </si>
  <si>
    <t>Zasilanie urządzeń elektroenergetycznych ze stacji transformatorowej w km 166,990 LK201</t>
  </si>
  <si>
    <t>2.1</t>
  </si>
  <si>
    <t>2.1.1</t>
  </si>
  <si>
    <t>2.1.2</t>
  </si>
  <si>
    <t>2.1.3</t>
  </si>
  <si>
    <t>2.1.4</t>
  </si>
  <si>
    <t>2.1.5</t>
  </si>
  <si>
    <t>2.1.6</t>
  </si>
  <si>
    <t>Urządzenia rozdzielcze (zestawy) na fundamentach, masa ponad 20 kg, na fundamencie prefabrykowanym, p/a zestaw ZPP z wyposażeniem (LK201 km 166,973)</t>
  </si>
  <si>
    <t>2.1.7</t>
  </si>
  <si>
    <t>Urządzenia rozdzielcze (zestawy) na fundamentach, masa ponad 20 kg, na fundamencie prefabrykowanym, p/a zestaw ZK.2-1 z wyposażeniem</t>
  </si>
  <si>
    <t>2.1.8</t>
  </si>
  <si>
    <t>2.1.9</t>
  </si>
  <si>
    <t>2.1.10</t>
  </si>
  <si>
    <t>2.1.11</t>
  </si>
  <si>
    <t>2.1.12</t>
  </si>
  <si>
    <t>2.1.13</t>
  </si>
  <si>
    <t>2.1.14</t>
  </si>
  <si>
    <t>2.1.15</t>
  </si>
  <si>
    <t>2.1.16</t>
  </si>
  <si>
    <t>2.1.17</t>
  </si>
  <si>
    <t>2.1.18</t>
  </si>
  <si>
    <t>3</t>
  </si>
  <si>
    <t>Zasilanie urządzeń elektroenergetycznych ze stacji transformatorowej w km 167,485 LK201</t>
  </si>
  <si>
    <t>3.1</t>
  </si>
  <si>
    <t>3.1.1</t>
  </si>
  <si>
    <t>3.1.2</t>
  </si>
  <si>
    <t>3.1.3</t>
  </si>
  <si>
    <t>3.1.4</t>
  </si>
  <si>
    <t>3.1.5</t>
  </si>
  <si>
    <t>3.1.6</t>
  </si>
  <si>
    <t>3.1.7</t>
  </si>
  <si>
    <t>Urządzenia rozdzielcze (zestawy) na fundamentach, masa ponad 20 kg, na fundamencie prefabrykowanym, p/a zestaw ZPP z wyposażeniem (LK201 km 167,473)</t>
  </si>
  <si>
    <t>3.1.8</t>
  </si>
  <si>
    <t>3.1.9</t>
  </si>
  <si>
    <t>3.1.10</t>
  </si>
  <si>
    <t>3.1.11</t>
  </si>
  <si>
    <t>3.1.12</t>
  </si>
  <si>
    <t>3.1.13</t>
  </si>
  <si>
    <t>3.1.14</t>
  </si>
  <si>
    <t>3.1.15</t>
  </si>
  <si>
    <t>3.1.16</t>
  </si>
  <si>
    <t>3.2</t>
  </si>
  <si>
    <t>3.2.1</t>
  </si>
  <si>
    <t>Urządzenia rozdzielcze (zestawy) na fundamentach, masa ponad 20 kg, na fundamencie prefabrykowanym, p/a szafa RSOP 167 z wyposażeniem</t>
  </si>
  <si>
    <t>3.2.2</t>
  </si>
  <si>
    <t>3.2.3</t>
  </si>
  <si>
    <t>3.2.4</t>
  </si>
  <si>
    <t>3.2.5</t>
  </si>
  <si>
    <t>3.2.6</t>
  </si>
  <si>
    <t>3.2.7</t>
  </si>
  <si>
    <t>3.2.8</t>
  </si>
  <si>
    <t>3.2.9</t>
  </si>
  <si>
    <t>Montaż i stawianie słupów oświetleniowych, słup do 100 kg, stalowy p/a słup kompozytowy  łamany SKPF-ŁP 9,0/193/60</t>
  </si>
  <si>
    <t>3.2.10</t>
  </si>
  <si>
    <t>3.2.11</t>
  </si>
  <si>
    <t>3.2.12</t>
  </si>
  <si>
    <t>3.2.13</t>
  </si>
  <si>
    <t>4</t>
  </si>
  <si>
    <t>Zasilanie urządzeń elektroenergetycznych ze stacji transformatorowej w km 167,970 LK201</t>
  </si>
  <si>
    <t>4.1</t>
  </si>
  <si>
    <t>4.1.1</t>
  </si>
  <si>
    <t>4.1.2</t>
  </si>
  <si>
    <t>4.1.3</t>
  </si>
  <si>
    <t>4.1.4</t>
  </si>
  <si>
    <t>4.1.5</t>
  </si>
  <si>
    <t>4.1.6</t>
  </si>
  <si>
    <t>Urządzenia rozdzielcze (zestawy) na fundamentach, masa ponad 20 kg, na fundamencie prefabrykowanym, p/a zestaw ZPP z wyposażeniem (LK201 km 167,967)</t>
  </si>
  <si>
    <t>4.1.7</t>
  </si>
  <si>
    <t>Urządzenia rozdzielcze (zestawy) na fundamentach, masa ponad 20 kg, na fundamencie prefabrykowanym, p/a zestaw ZK.4-1 z wyposażeniem</t>
  </si>
  <si>
    <t>4.1.8</t>
  </si>
  <si>
    <t>4.1.9</t>
  </si>
  <si>
    <t>4.1.10</t>
  </si>
  <si>
    <t>4.1.11</t>
  </si>
  <si>
    <t>4.1.12</t>
  </si>
  <si>
    <t>4.1.13</t>
  </si>
  <si>
    <t>4.1.14</t>
  </si>
  <si>
    <t>4.1.15</t>
  </si>
  <si>
    <t>4.1.16</t>
  </si>
  <si>
    <t>4.1.17</t>
  </si>
  <si>
    <t>4.1.18</t>
  </si>
  <si>
    <t>5</t>
  </si>
  <si>
    <t>Zasilanie urządzeń elektroenergetycznych ze stacji transformatorowej w km 169,040 LK201</t>
  </si>
  <si>
    <t>5.1</t>
  </si>
  <si>
    <t>5.1.1</t>
  </si>
  <si>
    <t>5.1.2</t>
  </si>
  <si>
    <t>5.1.3</t>
  </si>
  <si>
    <t>5.1.4</t>
  </si>
  <si>
    <t>5.1.5</t>
  </si>
  <si>
    <t>5.1.6</t>
  </si>
  <si>
    <t>Urządzenia rozdzielcze (zestawy) na fundamentach, masa ponad 20 kg, na fundamencie prefabrykowanym, p/a zestaw ZPP z wyposażeniem (LK201 km 169,027)</t>
  </si>
  <si>
    <t>5.1.7</t>
  </si>
  <si>
    <t>Urządzenia rozdzielcze (zestawy) na fundamentach, masa ponad 20 kg, na fundamencie prefabrykowanym, p/a zestaw ZK.5-1 z wyposażeniem</t>
  </si>
  <si>
    <t>5.1.8</t>
  </si>
  <si>
    <t>5.1.9</t>
  </si>
  <si>
    <t>5.1.10</t>
  </si>
  <si>
    <t>5.1.11</t>
  </si>
  <si>
    <t>5.1.12</t>
  </si>
  <si>
    <t>5.1.13</t>
  </si>
  <si>
    <t>5.1.14</t>
  </si>
  <si>
    <t>5.1.15</t>
  </si>
  <si>
    <t>5.1.16</t>
  </si>
  <si>
    <t>5.1.17</t>
  </si>
  <si>
    <t>5.1.18</t>
  </si>
  <si>
    <t>6</t>
  </si>
  <si>
    <t>Zasilanie urządzeń elektroenergetycznych ze stacji transformatorowej w km 169,865 LK201</t>
  </si>
  <si>
    <t>6.1</t>
  </si>
  <si>
    <t>6.1.1</t>
  </si>
  <si>
    <t>6.1.2</t>
  </si>
  <si>
    <t>6.1.3</t>
  </si>
  <si>
    <t>6.1.4</t>
  </si>
  <si>
    <t>6.1.5</t>
  </si>
  <si>
    <t>6.1.6</t>
  </si>
  <si>
    <t>Urządzenia rozdzielcze (zestawy) na fundamentach, masa ponad 20 kg, na fundamencie prefabrykowanym, p/a zestaw ZPP z wyposażeniem (LK201 km 169,865)</t>
  </si>
  <si>
    <t>6.1.7</t>
  </si>
  <si>
    <t>Urządzenia rozdzielcze (zestawy) na fundamentach, masa ponad 20 kg, na fundamencie prefabrykowanym, p/a zestaw ZK.6-1 z wyposażeniem</t>
  </si>
  <si>
    <t>6.1.8</t>
  </si>
  <si>
    <t>6.1.9</t>
  </si>
  <si>
    <t>6.1.10</t>
  </si>
  <si>
    <t>6.1.11</t>
  </si>
  <si>
    <t>6.1.12</t>
  </si>
  <si>
    <t>6.1.13</t>
  </si>
  <si>
    <t>6.1.14</t>
  </si>
  <si>
    <t>6.1.15</t>
  </si>
  <si>
    <t>6.1.16</t>
  </si>
  <si>
    <t>6.1.17</t>
  </si>
  <si>
    <t>6.1.18</t>
  </si>
  <si>
    <t>7</t>
  </si>
  <si>
    <t>Zasilanie urządzeń elektroenergetycznych ze stacji transformatorowej w km 170,645 LK201</t>
  </si>
  <si>
    <t>7.1</t>
  </si>
  <si>
    <t>7.1.1</t>
  </si>
  <si>
    <t>7.1.2</t>
  </si>
  <si>
    <t>7.1.3</t>
  </si>
  <si>
    <t>7.1.4</t>
  </si>
  <si>
    <t>7.1.5</t>
  </si>
  <si>
    <t>7.1.6</t>
  </si>
  <si>
    <t>Urządzenia rozdzielcze (zestawy) na fundamentach, masa ponad 20 kg, na fundamencie prefabrykowanym, p/a zestaw ZPP z wyposażeniem (LK201 km 170,697)</t>
  </si>
  <si>
    <t>7.1.7</t>
  </si>
  <si>
    <t>Urządzenia rozdzielcze (zestawy) na fundamentach, masa ponad 20 kg, na fundamencie prefabrykowanym, p/a zestaw ZK.7-1 z wyposażeniem</t>
  </si>
  <si>
    <t>7.1.8</t>
  </si>
  <si>
    <t>7.1.9</t>
  </si>
  <si>
    <t>7.1.10</t>
  </si>
  <si>
    <t>7.1.11</t>
  </si>
  <si>
    <t>7.1.12</t>
  </si>
  <si>
    <t>7.1.13</t>
  </si>
  <si>
    <t>7.1.14</t>
  </si>
  <si>
    <t>7.1.15</t>
  </si>
  <si>
    <t>7.1.16</t>
  </si>
  <si>
    <t>7.1.17</t>
  </si>
  <si>
    <t>7.1.18</t>
  </si>
  <si>
    <t>8</t>
  </si>
  <si>
    <t>Zasilanie urządzeń elektroenergetycznych ze stacji transformatorowej w km 173,320 LK201</t>
  </si>
  <si>
    <t>8.1</t>
  </si>
  <si>
    <t>8.1.1</t>
  </si>
  <si>
    <t>8.1.2</t>
  </si>
  <si>
    <t>8.1.3</t>
  </si>
  <si>
    <t>8.1.4</t>
  </si>
  <si>
    <t>8.1.5</t>
  </si>
  <si>
    <t>Układanie kabli w rowach kablowych. Kable wielożyłowe  , kabel do 5.5 kg/m, przykrycie kabla folią, wciaganie kabla do rur ochronnych, układanie kabli w rurach, pustakach lub kanałach zamkniętych /YAKXS 4x240mm/</t>
  </si>
  <si>
    <t>8.1.6</t>
  </si>
  <si>
    <t>Układanie kabli w rowach kablowych. Kable wielożyłowe  , kabel do 2.0 kg/m, przykrycie kabla folią, wciaganie kabla do rur ochronnych, układanie kabli w rurach, pustakach lub kanałach zamkniętych  /YAKXS 4x120mm/</t>
  </si>
  <si>
    <t>8.1.7</t>
  </si>
  <si>
    <t>8.1.8</t>
  </si>
  <si>
    <t>8.1.9</t>
  </si>
  <si>
    <t>Układanie kabli w rowach kablowych. Kable wielożyłowe  , kabel do 0.5 kg/m, przykrycie kabla folią, wciaganie kabla do rur ochronnych, układanie kabli w rurach, pustakach lub kanałach zamkniętych /YKSLY 2x1.5mm/</t>
  </si>
  <si>
    <t>8.1.10</t>
  </si>
  <si>
    <t>Układanie kabli w rowach kablowych. Kable wielożyłowe  , kabel do 0.5 kg/m, przykrycie kabla folią, wciaganie kabla do rur ochronnych, układanie kabli w rurach, pustakach lub kanałach zamkniętych /XzTKMXpw 2x2x0.8/</t>
  </si>
  <si>
    <t>8.1.11</t>
  </si>
  <si>
    <t>Urządzenia rozdzielcze (zestawy) na fundamentach, masa ponad 20 kg, na fundamencie prefabrykowanym, p/a zestaw ZPP-I z wyposażeniem (LK201 km 174,317)</t>
  </si>
  <si>
    <t>8.1.12</t>
  </si>
  <si>
    <t>Urządzenia rozdzielcze (zestawy) na fundamentach, masa ponad 20 kg, na fundamencie prefabrykowanym, p/a zestaw ZPP-II z wyposażeniem (LK201 km 174,317)</t>
  </si>
  <si>
    <t>8.1.13</t>
  </si>
  <si>
    <t>8.1.14</t>
  </si>
  <si>
    <t>8.1.15</t>
  </si>
  <si>
    <t>8.1.16</t>
  </si>
  <si>
    <t>8.1.17</t>
  </si>
  <si>
    <t>Obróbka na sucho kabli na napięcie do 1 kV o izolacji i powłoce z tworzyw sztucznych, kabel do 240 mm2</t>
  </si>
  <si>
    <t>8.1.18</t>
  </si>
  <si>
    <t>8.1.19</t>
  </si>
  <si>
    <t>8.1.20</t>
  </si>
  <si>
    <t>8.1.21</t>
  </si>
  <si>
    <t>8.1.22</t>
  </si>
  <si>
    <t>8.1.23</t>
  </si>
  <si>
    <t>8.2</t>
  </si>
  <si>
    <t>8.2.1</t>
  </si>
  <si>
    <t>10.00-E1.06-5</t>
  </si>
  <si>
    <t>Urządzenia rozdzielcze (zestawy) na fundamentach, masa ponad 20 kg, na fundamencie prefabrykowanym, p/a szafa REOR 173 z wyposażeniem</t>
  </si>
  <si>
    <t>8.2.2</t>
  </si>
  <si>
    <t>Urządzenia rozdzielcze (zestawy) na fundamentach, masa ponad 20 kg, na fundamencie prefabrykowanym, p/a szafa RESO 173 z wyposażeniem</t>
  </si>
  <si>
    <t>8.2.3</t>
  </si>
  <si>
    <t>8.2.4</t>
  </si>
  <si>
    <t>8.2.5</t>
  </si>
  <si>
    <t>Montaż przetwornika przytorowego TST-137</t>
  </si>
  <si>
    <t>8.2.6</t>
  </si>
  <si>
    <t>Montaż przetwornika centralnego TST-211</t>
  </si>
  <si>
    <t>8.2.7</t>
  </si>
  <si>
    <t>8.2.8</t>
  </si>
  <si>
    <t>8.2.9</t>
  </si>
  <si>
    <t>8.2.10</t>
  </si>
  <si>
    <t>8.2.11</t>
  </si>
  <si>
    <t>8.2.12</t>
  </si>
  <si>
    <t>8.2.13</t>
  </si>
  <si>
    <t>Montaż aparatury ogrzewczej z transformatorem, elektrycznego ogrzewania rozjazdów, dla rozjazdu zwyczajnego 60E1 760-1:14 sb</t>
  </si>
  <si>
    <t>8.2.14</t>
  </si>
  <si>
    <t>Montaż aparatury ogrzewczej z transformatorem, elektrycznego ogrzewania rozjazdów, dla rozjazdu zwyczajnego 60E1 500-1:12 sb</t>
  </si>
  <si>
    <t>8.2.15</t>
  </si>
  <si>
    <t>Montaż fundamentów prefabrykowanych dla słupów oświetleniowych, /fundament F-120/43/</t>
  </si>
  <si>
    <t>8.2.16</t>
  </si>
  <si>
    <t>Montaż i stawianie słupów oświetleniowych, słup do 100 kg, stalowy p/a słup kompozytowy SKPF 10,0/193/60</t>
  </si>
  <si>
    <t>8.2.17</t>
  </si>
  <si>
    <t>8.2.18</t>
  </si>
  <si>
    <t>8.2.19</t>
  </si>
  <si>
    <t>8.2.20</t>
  </si>
  <si>
    <t>9</t>
  </si>
  <si>
    <t>Zasilanie urządzeń elektroenergetycznych ze stacji transformatorowej w km 174,355 LK201</t>
  </si>
  <si>
    <t>9.1</t>
  </si>
  <si>
    <t>9.1.1</t>
  </si>
  <si>
    <t>9.1.2</t>
  </si>
  <si>
    <t>9.1.3</t>
  </si>
  <si>
    <t>9.1.4</t>
  </si>
  <si>
    <t>9.1.5</t>
  </si>
  <si>
    <t>9.1.6</t>
  </si>
  <si>
    <t>Układanie kabli w rowach kablowych. Kable wielożyłowe  , kabel do 2.0 kg/m, przykrycie kabla folią, wciaganie kabla do rur ochronnych, układanie kabli w rurach, pustakach lub kanałach zamkniętych  /YAKXS 4x70mm/</t>
  </si>
  <si>
    <t>9.1.7</t>
  </si>
  <si>
    <t>9.1.8</t>
  </si>
  <si>
    <t>9.1.9</t>
  </si>
  <si>
    <t>9.1.10</t>
  </si>
  <si>
    <t>9.1.11</t>
  </si>
  <si>
    <t>9.1.12</t>
  </si>
  <si>
    <t>Urządzenia rozdzielcze (zestawy) na fundamentach, masa ponad 20 kg, na fundamencie prefabrykowanym, p/a zestaw ZPP-I z wyposażeniem (LK201 km 174,350)</t>
  </si>
  <si>
    <t>9.1.13</t>
  </si>
  <si>
    <t>Urządzenia rozdzielcze (zestawy) na fundamentach, masa ponad 20 kg, na fundamencie prefabrykowanym, p/a zestaw ZPP-II z wyposażeniem (LK201 km 174,350)</t>
  </si>
  <si>
    <t>9.1.14</t>
  </si>
  <si>
    <t>Urządzenia rozdzielcze (zestawy) na fundamentach, masa ponad 20 kg, na fundamencie prefabrykowanym, p/a zestaw ZPP-III z wyposażeniem (LK201 km 174,350)</t>
  </si>
  <si>
    <t>9.1.15</t>
  </si>
  <si>
    <t>Urządzenia rozdzielcze (zestawy) na fundamentach, masa ponad 20 kg, na fundamencie prefabrykowanym, p/a zestaw ZK.9-1 z wyposażeniem</t>
  </si>
  <si>
    <t>9.1.16</t>
  </si>
  <si>
    <t>Urządzenia rozdzielcze (zestawy) na fundamentach, masa ponad 20 kg, na fundamencie prefabrykowanym, p/a zestaw ZK.9-2 z wyposażeniem</t>
  </si>
  <si>
    <t>9.1.17</t>
  </si>
  <si>
    <t>9.1.18</t>
  </si>
  <si>
    <t>9.1.19</t>
  </si>
  <si>
    <t>9.1.20</t>
  </si>
  <si>
    <t>9.1.21</t>
  </si>
  <si>
    <t>9.1.22</t>
  </si>
  <si>
    <t>9.1.23</t>
  </si>
  <si>
    <t>9.1.24</t>
  </si>
  <si>
    <t>9.1.25</t>
  </si>
  <si>
    <t>9.1.26</t>
  </si>
  <si>
    <t>9.1.27</t>
  </si>
  <si>
    <t>9.2</t>
  </si>
  <si>
    <t>9.2.1</t>
  </si>
  <si>
    <t>Urządzenia rozdzielcze (zestawy) na fundamentach, masa ponad 20 kg, na fundamencie prefabrykowanym, p/a szafa REOR 174 z wyposażeniem</t>
  </si>
  <si>
    <t>9.2.2</t>
  </si>
  <si>
    <t>04.06-E3.02-5</t>
  </si>
  <si>
    <t>Urządzenia rozdzielcze (zestawy) na fundamentach, masa ponad 20 kg, na fundamencie prefabrykowanym, p/a szafa RSO 174 z wyposażeniem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</si>
  <si>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</si>
  <si>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</si>
  <si>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</si>
  <si>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</si>
  <si>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</si>
  <si>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</si>
  <si>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</si>
  <si>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</si>
  <si>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9.2.11</t>
  </si>
  <si>
    <t>9.2.12</t>
  </si>
  <si>
    <t>9.2.13</t>
  </si>
  <si>
    <t>9.2.14</t>
  </si>
  <si>
    <t>Montaż aparatury ogrzewczej z transformatorem, elektrycznego ogrzewania rozjazdów, dla rozjazdu zwyczajnego 60E1 1200-1:18,5 sb</t>
  </si>
  <si>
    <t>9.2.15</t>
  </si>
  <si>
    <t>9.2.16</t>
  </si>
  <si>
    <t>9.2.17</t>
  </si>
  <si>
    <t>9.2.18</t>
  </si>
  <si>
    <t>9.2.19</t>
  </si>
  <si>
    <t>Montaż opraw oświetlenia zewnętrznego, na słupie /typ wg PW-37W/</t>
  </si>
  <si>
    <t>9.2.20</t>
  </si>
  <si>
    <t>9.2.21</t>
  </si>
  <si>
    <t>10</t>
  </si>
  <si>
    <t>Zasilanie urządzeń elektroenergetycznych ze stacji transformatorowej w km 175,345 LK201</t>
  </si>
  <si>
    <t>10.1</t>
  </si>
  <si>
    <t>10.1.1</t>
  </si>
  <si>
    <t>10.1.2</t>
  </si>
  <si>
    <t>10.1.3</t>
  </si>
  <si>
    <t>10.1.4</t>
  </si>
  <si>
    <t>10.1.5</t>
  </si>
  <si>
    <t>10.1.6</t>
  </si>
  <si>
    <t>10.1.7</t>
  </si>
  <si>
    <t>10.1.8</t>
  </si>
  <si>
    <t>10.1.9</t>
  </si>
  <si>
    <t>10.1.10</t>
  </si>
  <si>
    <t>Urządzenia rozdzielcze (zestawy) na fundamentach, masa ponad 20 kg, na fundamencie prefabrykowanym, p/a zestaw ZPP-I z wyposażeniem (LK201 km 175,345)</t>
  </si>
  <si>
    <t>10.1.11</t>
  </si>
  <si>
    <t>Urządzenia rozdzielcze (zestawy) na fundamentach, masa ponad 20 kg, na fundamencie prefabrykowanym, p/a zestaw ZK.10-1 z wyposażeniem</t>
  </si>
  <si>
    <t>10.1.12</t>
  </si>
  <si>
    <t>Urządzenia rozdzielcze (zestawy) na fundamentach, masa ponad 20 kg, na fundamencie prefabrykowanym, p/a zestaw ZK.10-2 z wyposażeniem</t>
  </si>
  <si>
    <t>10.1.13</t>
  </si>
  <si>
    <t>10.1.14</t>
  </si>
  <si>
    <t>10.1.15</t>
  </si>
  <si>
    <t>10.1.16</t>
  </si>
  <si>
    <t>10.1.17</t>
  </si>
  <si>
    <t>10.1.18</t>
  </si>
  <si>
    <t>10.1.19</t>
  </si>
  <si>
    <t>10.1.20</t>
  </si>
  <si>
    <t>10.1.21</t>
  </si>
  <si>
    <t>10.1.22</t>
  </si>
  <si>
    <t>10.1.23</t>
  </si>
  <si>
    <t>11</t>
  </si>
  <si>
    <t>Zasilanie urządzeń elektroenergetycznych ze stacji transformatorowej w km 176,080 LK201</t>
  </si>
  <si>
    <t>11.1</t>
  </si>
  <si>
    <t>11.1.1</t>
  </si>
  <si>
    <t>11.1.2</t>
  </si>
  <si>
    <t>11.1.3</t>
  </si>
  <si>
    <t>11.1.4</t>
  </si>
  <si>
    <t>11.1.5</t>
  </si>
  <si>
    <t>11.1.6</t>
  </si>
  <si>
    <t>11.1.7</t>
  </si>
  <si>
    <t>11.1.8</t>
  </si>
  <si>
    <t>11.1.9</t>
  </si>
  <si>
    <t>Urządzenia rozdzielcze (zestawy) na fundamentach, masa ponad 20 kg, na fundamencie prefabrykowanym, p/a zestaw ZPP z wyposażeniem (LK201 km 176,070)</t>
  </si>
  <si>
    <t>11.1.10</t>
  </si>
  <si>
    <t>Urządzenia rozdzielcze (zestawy) na fundamentach, masa ponad 20 kg, na fundamencie prefabrykowanym, p/a zestaw ZK.11-1 z wyposażeniem</t>
  </si>
  <si>
    <t>11.1.11</t>
  </si>
  <si>
    <t>11.1.12</t>
  </si>
  <si>
    <t>11.1.13</t>
  </si>
  <si>
    <t>11.1.14</t>
  </si>
  <si>
    <t>11.1.15</t>
  </si>
  <si>
    <t>11.1.16</t>
  </si>
  <si>
    <t>11.1.17</t>
  </si>
  <si>
    <t>11.1.18</t>
  </si>
  <si>
    <t>11.1.19</t>
  </si>
  <si>
    <t>11.1.20</t>
  </si>
  <si>
    <t>11.1.21</t>
  </si>
  <si>
    <t>12</t>
  </si>
  <si>
    <t>Zasilanie urządzeń elektroenergetycznych ze stacji transformatorowej w km 177,910 LK201</t>
  </si>
  <si>
    <t>12.1</t>
  </si>
  <si>
    <t>12.1.1</t>
  </si>
  <si>
    <t>12.1.2</t>
  </si>
  <si>
    <t>Kopanie rowów dla kabli, szerokość dna do 0.6 m, kategoria gruntu IV</t>
  </si>
  <si>
    <t>12.1.3</t>
  </si>
  <si>
    <t>12.1.4</t>
  </si>
  <si>
    <t>12.1.5</t>
  </si>
  <si>
    <t>12.1.6</t>
  </si>
  <si>
    <t>Układanie rur ochronnych z PCW w wykopie, fi do 110 mm p/a montaz rur na ścianie oporowej rury SMR 110 (UV)</t>
  </si>
  <si>
    <t>12.1.7</t>
  </si>
  <si>
    <t>Układanie kabli w rowach kablowych. Kable wielożyłowe  , kabel do 2.0 kg/m, przykrycie kabla folią, wciaganie kabla do rur ochronnych, układanie kabli w rurach, pustakach lub kanałach zamkniętych /YAKXS 4x120mm/</t>
  </si>
  <si>
    <t>12.1.8</t>
  </si>
  <si>
    <t>12.1.9</t>
  </si>
  <si>
    <t>12.1.10</t>
  </si>
  <si>
    <t>12.1.11</t>
  </si>
  <si>
    <t>12.1.12</t>
  </si>
  <si>
    <t>12.1.13</t>
  </si>
  <si>
    <t>Urządzenia rozdzielcze (zestawy) na fundamentach, masa ponad 20 kg, na fundamencie prefabrykowanym, p/a zestaw ZPP-I z wyposażeniem (LK201 km 177,900)</t>
  </si>
  <si>
    <t>12.1.14</t>
  </si>
  <si>
    <t>Urządzenia rozdzielcze (zestawy) na fundamentach, masa ponad 20 kg, na fundamencie prefabrykowanym, p/a zestaw ZK.12-1 z wyposażeniem</t>
  </si>
  <si>
    <t>12.1.15</t>
  </si>
  <si>
    <t>12.1.16</t>
  </si>
  <si>
    <t>12.1.17</t>
  </si>
  <si>
    <t>12.1.18</t>
  </si>
  <si>
    <t>12.1.19</t>
  </si>
  <si>
    <t>Obróbka na sucho kabli na napięcie do 1 kV o izolacji i powłoce z tworzyw sztucznych, kabel do 120 mm2</t>
  </si>
  <si>
    <t>12.1.20</t>
  </si>
  <si>
    <t>12.1.21</t>
  </si>
  <si>
    <t>12.1.22</t>
  </si>
  <si>
    <t>12.1.23</t>
  </si>
  <si>
    <t>12.1.24</t>
  </si>
  <si>
    <t>12.1.25</t>
  </si>
  <si>
    <t>13</t>
  </si>
  <si>
    <t>Zasilanie urządzeń elektroenergetycznych ze stacji transformatorowej w km 178,345 LK201</t>
  </si>
  <si>
    <t>13.1</t>
  </si>
  <si>
    <t>13.1.1</t>
  </si>
  <si>
    <t>13.1.2</t>
  </si>
  <si>
    <t>13.1.3</t>
  </si>
  <si>
    <t>13.1.4</t>
  </si>
  <si>
    <t>13.1.5</t>
  </si>
  <si>
    <t>13.1.6</t>
  </si>
  <si>
    <t>13.1.7</t>
  </si>
  <si>
    <t>13.1.8</t>
  </si>
  <si>
    <t>Urządzenia rozdzielcze (zestawy) na fundamentach, masa ponad 20 kg, na fundamencie prefabrykowanym, p/a zestaw ZPP z wyposażeniem (LK201 km 178,336)</t>
  </si>
  <si>
    <t>13.1.9</t>
  </si>
  <si>
    <t>Urządzenia rozdzielcze (zestawy) na fundamentach, masa ponad 20 kg, na fundamencie prefabrykowanym, p/a zestaw ZK.13-1 z wyposażeniem</t>
  </si>
  <si>
    <t>13.1.10</t>
  </si>
  <si>
    <t>13.1.11</t>
  </si>
  <si>
    <t>13.1.12</t>
  </si>
  <si>
    <t>13.1.13</t>
  </si>
  <si>
    <t>13.1.14</t>
  </si>
  <si>
    <t>13.1.15</t>
  </si>
  <si>
    <t>13.1.16</t>
  </si>
  <si>
    <t>13.1.17</t>
  </si>
  <si>
    <t>13.1.18</t>
  </si>
  <si>
    <t>13.1.19</t>
  </si>
  <si>
    <t>13.1.20</t>
  </si>
  <si>
    <t>14</t>
  </si>
  <si>
    <t>Zasilanie urządzeń elektroenergetycznych ze stacji transformatorowej w km 179,030 LK201</t>
  </si>
  <si>
    <t>14.1</t>
  </si>
  <si>
    <t>14.1.1</t>
  </si>
  <si>
    <t>14.1.2</t>
  </si>
  <si>
    <t>14.1.3</t>
  </si>
  <si>
    <t>14.1.4</t>
  </si>
  <si>
    <t>14.1.5</t>
  </si>
  <si>
    <t>14.1.6</t>
  </si>
  <si>
    <t>14.1.7</t>
  </si>
  <si>
    <t>14.1.8</t>
  </si>
  <si>
    <t>14.1.9</t>
  </si>
  <si>
    <t>14.1.10</t>
  </si>
  <si>
    <t>Układanie kabli w rowach kablowych. Kable wielożyłowe  , kabel do 1.0 kg/m, przykrycie kabla folią, wciaganie kabla do rur ochronnych, układanie kabli w rurach, pustakach lub kanałach zamkniętych  /YKXS 3x4mm2/</t>
  </si>
  <si>
    <t>14.1.11</t>
  </si>
  <si>
    <t>Układanie kabli w rowach kablowych. Kable wielożyłowe  , kabel do 1.0 kg/m, przykrycie kabla folią, wciaganie kabla do rur ochronnych, układanie kabli w rurach, pustakach lub kanałach zamkniętych  /YKXS 2x10mm2/</t>
  </si>
  <si>
    <t>14.1.12</t>
  </si>
  <si>
    <t>14.1.13</t>
  </si>
  <si>
    <t>14.1.14</t>
  </si>
  <si>
    <t>Urządzenia rozdzielcze (zestawy) na fundamentach, masa ponad 20 kg, na fundamencie prefabrykowanym, p/a zestaw ZPP-I z wyposażeniem (LK201 km 179,019)</t>
  </si>
  <si>
    <t>14.1.15</t>
  </si>
  <si>
    <t>Urządzenia rozdzielcze (zestawy) na fundamentach, masa ponad 20 kg, na fundamencie prefabrykowanym, p/a zestaw ZPP-II z wyposażeniem (LK201 km 179,019)</t>
  </si>
  <si>
    <t>14.1.16</t>
  </si>
  <si>
    <t>Urządzenia rozdzielcze (zestawy) na fundamentach, masa ponad 20 kg, na fundamencie prefabrykowanym, p/a zestaw ZK.14-1 z wyposażeniem</t>
  </si>
  <si>
    <t>14.1.17</t>
  </si>
  <si>
    <t>Urządzenia rozdzielcze (zestawy) na fundamentach, masa ponad 20 kg, na fundamencie prefabrykowanym, p/a zestaw ZK.14-2 z wyposażeniem</t>
  </si>
  <si>
    <t>14.1.18</t>
  </si>
  <si>
    <t>Urządzenia rozdzielcze (zestawy) na fundamentach, masa ponad 20 kg, na fundamencie prefabrykowanym, p/a zestaw ZK.14-3 z wyposażeniem</t>
  </si>
  <si>
    <t>14.1.19</t>
  </si>
  <si>
    <t>14.1.20</t>
  </si>
  <si>
    <t>14.1.21</t>
  </si>
  <si>
    <t>14.1.22</t>
  </si>
  <si>
    <t>14.1.23</t>
  </si>
  <si>
    <t>14.1.24</t>
  </si>
  <si>
    <t>14.1.25</t>
  </si>
  <si>
    <t>14.1.26</t>
  </si>
  <si>
    <t>14.1.27</t>
  </si>
  <si>
    <t>14.1.28</t>
  </si>
  <si>
    <t>14.1.29</t>
  </si>
  <si>
    <t>14.2</t>
  </si>
  <si>
    <t>14.2.1</t>
  </si>
  <si>
    <t>Urządzenia rozdzielcze (zestawy) na fundamentach, masa ponad 20 kg, na fundamencie prefabrykowanym, p/a szafa REOR 178 z wyposażeniem</t>
  </si>
  <si>
    <t>14.2.2</t>
  </si>
  <si>
    <t>Urządzenia rozdzielcze (zestawy) na fundamentach, masa ponad 20 kg, na fundamencie prefabrykowanym, p/a szafa RESO 178 z wyposażeniem</t>
  </si>
  <si>
    <t>14.2.3</t>
  </si>
  <si>
    <t>14.2.4</t>
  </si>
  <si>
    <t>14.2.5</t>
  </si>
  <si>
    <t>14.2.6</t>
  </si>
  <si>
    <t>14.2.7</t>
  </si>
  <si>
    <t>14.2.8</t>
  </si>
  <si>
    <t>14.2.9</t>
  </si>
  <si>
    <t>14.2.10</t>
  </si>
  <si>
    <t>14.2.11</t>
  </si>
  <si>
    <t>14.2.12</t>
  </si>
  <si>
    <t>14.2.13</t>
  </si>
  <si>
    <t>14.2.14</t>
  </si>
  <si>
    <t>14.2.15</t>
  </si>
  <si>
    <t>Montaż aparatury ogrzewczej z transformatorem, elektrycznego ogrzewania rozjazdów, dla rozjazdu zwyczajnego 60E1 300-1:9 sb</t>
  </si>
  <si>
    <t>14.2.16</t>
  </si>
  <si>
    <t>Montaż aparatury ogrzewczej z transformatorem, elektrycznego ogrzewania rozjazdów, dla rozjazdu zwyczajnego 60E1 190-1:9 sb</t>
  </si>
  <si>
    <t>14.2.17</t>
  </si>
  <si>
    <t>14.2.18</t>
  </si>
  <si>
    <t>14.2.19</t>
  </si>
  <si>
    <t>Montaż przewodów do opraw oświetleniowych, wciąganych w słupy, rury osłonowe i wysięgniki, wysokość latarń do 10 m, przewody kabelkowe, p/a YDY 3x2,5mm</t>
  </si>
  <si>
    <t>14.2.20</t>
  </si>
  <si>
    <t>14.2.21</t>
  </si>
  <si>
    <t>Montaż opraw oświetlenia zewnętrznego, na słupie /typ wg PW-50W/</t>
  </si>
  <si>
    <t>14.2.22</t>
  </si>
  <si>
    <t>15</t>
  </si>
  <si>
    <t>Zasilanie urządzeń elektroenergetycznych ze stacji transformatorowej w km 179,810 LK201</t>
  </si>
  <si>
    <t>15.1</t>
  </si>
  <si>
    <t>15.1.1</t>
  </si>
  <si>
    <t>15.1.2</t>
  </si>
  <si>
    <t>15.1.3</t>
  </si>
  <si>
    <t>15.1.4</t>
  </si>
  <si>
    <t>15.1.5</t>
  </si>
  <si>
    <t>15.1.6</t>
  </si>
  <si>
    <t>15.1.7</t>
  </si>
  <si>
    <t>15.1.8</t>
  </si>
  <si>
    <t>15.1.9</t>
  </si>
  <si>
    <t>15.1.10</t>
  </si>
  <si>
    <t>15.1.11</t>
  </si>
  <si>
    <t>Układanie kabli w rowach kablowych. Kable wielożyłowe  , kabel do 0.5 kg/m, przykrycie kabla folią,wciaganie kabla do rur ochronnych, układanie kabli w rurach, pustakach lub kanałach zamkniętych /YKSLY 2x1.5mm/</t>
  </si>
  <si>
    <t>15.1.12</t>
  </si>
  <si>
    <t>15.1.13</t>
  </si>
  <si>
    <t>Urządzenia rozdzielcze (zestawy) na fundamentach, masa ponad 20 kg, na fundamencie prefabrykowanym, p/a zestaw ZPP-I z wyposażeniem (LK201 km 179,800)</t>
  </si>
  <si>
    <t>15.1.14</t>
  </si>
  <si>
    <t>Urządzenia rozdzielcze (zestawy) na fundamentach, masa ponad 20 kg, na fundamencie prefabrykowanym, p/a zestaw ZPP-II z wyposażeniem (LK201 km 179,800)</t>
  </si>
  <si>
    <t>15.1.15</t>
  </si>
  <si>
    <t>Urządzenia rozdzielcze (zestawy) na fundamentach, masa ponad 20 kg, na fundamencie prefabrykowanym, p/a zestaw ZK.15-1 z wyposażeniem</t>
  </si>
  <si>
    <t>15.1.16</t>
  </si>
  <si>
    <t>Urządzenia rozdzielcze (zestawy) na fundamentach, masa ponad 20 kg, na fundamencie prefabrykowanym, p/a zestaw ZK.15-2 z wyposażeniem</t>
  </si>
  <si>
    <t>15.1.17</t>
  </si>
  <si>
    <t>15.1.18</t>
  </si>
  <si>
    <t>15.1.19</t>
  </si>
  <si>
    <t>15.1.20</t>
  </si>
  <si>
    <t>15.1.21</t>
  </si>
  <si>
    <t>15.1.22</t>
  </si>
  <si>
    <t>15.1.23</t>
  </si>
  <si>
    <t>15.1.24</t>
  </si>
  <si>
    <t>15.1.25</t>
  </si>
  <si>
    <t>15.1.26</t>
  </si>
  <si>
    <t>15.1.27</t>
  </si>
  <si>
    <t>15.2</t>
  </si>
  <si>
    <t>15.2.1</t>
  </si>
  <si>
    <t>Urządzenia rozdzielcze (zestawy) na fundamentach, masa ponad 20 kg, na fundamencie prefabrykowanym, p/a szafa REOR 179 z wyposażeniem</t>
  </si>
  <si>
    <t>15.2.2</t>
  </si>
  <si>
    <t>Urządzenia rozdzielcze (zestawy) na fundamentach, masa ponad 20 kg, na fundamencie prefabrykowanym, p/a szafa RESO 179 z wyposażeniem</t>
  </si>
  <si>
    <t>15.2.3</t>
  </si>
  <si>
    <t>15.2.4</t>
  </si>
  <si>
    <t>15.2.5</t>
  </si>
  <si>
    <t>15.2.6</t>
  </si>
  <si>
    <t>15.2.7</t>
  </si>
  <si>
    <t>15.2.8</t>
  </si>
  <si>
    <t>15.2.9</t>
  </si>
  <si>
    <t>15.2.10</t>
  </si>
  <si>
    <t>15.2.11</t>
  </si>
  <si>
    <t>15.2.12</t>
  </si>
  <si>
    <t>15.2.13</t>
  </si>
  <si>
    <t>15.2.14</t>
  </si>
  <si>
    <t>Montaż aparatury ogrzewczej z transformatorem, elektrycznego ogrzewania rozjazdów, dla rozjazdu zwyczajnego 49E1 300-1:9 sb</t>
  </si>
  <si>
    <t>15.2.15</t>
  </si>
  <si>
    <t>15.2.16</t>
  </si>
  <si>
    <t>15.2.17</t>
  </si>
  <si>
    <t>Montaż i stawianie słupów oświetleniowych, słup do 100 kg, stalowy p/a słup kompozytowy  SKPF 10,0/193/60</t>
  </si>
  <si>
    <t>15.2.18</t>
  </si>
  <si>
    <t>15.2.19</t>
  </si>
  <si>
    <t>15.2.20</t>
  </si>
  <si>
    <t>15.2.21</t>
  </si>
  <si>
    <t>16</t>
  </si>
  <si>
    <t>Zasilanie urządzeń elektroenergetycznych ze stacji transformatorowej w km 181,410 LK201</t>
  </si>
  <si>
    <t>16.1</t>
  </si>
  <si>
    <t>16.1.1</t>
  </si>
  <si>
    <t>16.1.2</t>
  </si>
  <si>
    <t>16.1.3</t>
  </si>
  <si>
    <t>16.1.4</t>
  </si>
  <si>
    <t>16.1.5</t>
  </si>
  <si>
    <t>16.1.6</t>
  </si>
  <si>
    <t>16.1.7</t>
  </si>
  <si>
    <t>16.1.8</t>
  </si>
  <si>
    <t>16.1.9</t>
  </si>
  <si>
    <t>16.1.10</t>
  </si>
  <si>
    <t>16.1.11</t>
  </si>
  <si>
    <t>16.1.12</t>
  </si>
  <si>
    <t>16.1.13</t>
  </si>
  <si>
    <t>16.1.14</t>
  </si>
  <si>
    <t>16.1.15</t>
  </si>
  <si>
    <t>16.1.16</t>
  </si>
  <si>
    <t>16.1.17</t>
  </si>
  <si>
    <t>Urządzenia rozdzielcze (zestawy) na fundamentach, masa ponad 20 kg, na fundamencie prefabrykowanym, p/a zestaw ZPP-I z wyposażeniem (LK201 km 181,404)</t>
  </si>
  <si>
    <t>16.1.18</t>
  </si>
  <si>
    <t>Urządzenia rozdzielcze (zestawy) na fundamentach, masa ponad 20 kg, na fundamencie prefabrykowanym, p/a zestaw ZPP-II z wyposażeniem (LK201 km 181,404)</t>
  </si>
  <si>
    <t>16.1.19</t>
  </si>
  <si>
    <t>Urządzenia rozdzielcze (zestawy) na fundamentach, masa ponad 20 kg, na fundamencie prefabrykowanym, p/a zestaw ZK.17-1 z wyposażeniem</t>
  </si>
  <si>
    <t>16.1.20</t>
  </si>
  <si>
    <t>Urządzenia rozdzielcze (zestawy) na fundamentach, masa ponad 20 kg, na fundamencie prefabrykowanym, p/a zestaw ZK.17-2 z wyposażeniem</t>
  </si>
  <si>
    <t>16.1.21</t>
  </si>
  <si>
    <t>Urządzenia rozdzielcze (zestawy) na fundamentach, masa ponad 20 kg, na fundamencie prefabrykowanym, p/a zestaw ZK.17-3 z wyposażeniem</t>
  </si>
  <si>
    <t>16.1.22</t>
  </si>
  <si>
    <t>16.1.23</t>
  </si>
  <si>
    <t>16.1.24</t>
  </si>
  <si>
    <t>16.1.25</t>
  </si>
  <si>
    <t>16.1.26</t>
  </si>
  <si>
    <t>16.1.27</t>
  </si>
  <si>
    <t>16.1.28</t>
  </si>
  <si>
    <t>16.1.29</t>
  </si>
  <si>
    <t>16.1.30</t>
  </si>
  <si>
    <t>16.1.31</t>
  </si>
  <si>
    <t>16.1.32</t>
  </si>
  <si>
    <t>17</t>
  </si>
  <si>
    <t>Zasilanie urządzeń elektroenergetycznych ze stacji transformatorowej w km 183,105 LK201</t>
  </si>
  <si>
    <t>17.1</t>
  </si>
  <si>
    <t>17.1.1</t>
  </si>
  <si>
    <t>17.1.2</t>
  </si>
  <si>
    <t>17.1.3</t>
  </si>
  <si>
    <t>17.1.4</t>
  </si>
  <si>
    <t>17.1.5</t>
  </si>
  <si>
    <t>17.1.6</t>
  </si>
  <si>
    <t>17.1.7</t>
  </si>
  <si>
    <t>17.1.8</t>
  </si>
  <si>
    <t>17.1.9</t>
  </si>
  <si>
    <t>17.1.10</t>
  </si>
  <si>
    <t>17.1.11</t>
  </si>
  <si>
    <t>Urządzenia rozdzielcze (zestawy) na fundamentach, masa ponad 20 kg, na fundamencie prefabrykowanym, p/a zestaw ZPP z wyposażeniem (LK201 km 183,100)</t>
  </si>
  <si>
    <t>17.1.12</t>
  </si>
  <si>
    <t>Urządzenia rozdzielcze (zestawy) na fundamentach, masa ponad 20 kg, na fundamencie prefabrykowanym, p/a zestaw ZK.18-1 z wyposażeniem</t>
  </si>
  <si>
    <t>17.1.13</t>
  </si>
  <si>
    <t>Urządzenia rozdzielcze (zestawy) na fundamentach, masa ponad 20 kg, na fundamencie prefabrykowanym, p/a zestaw ZK.18-2 z wyposażeniem</t>
  </si>
  <si>
    <t>17.1.14</t>
  </si>
  <si>
    <t>17.1.15</t>
  </si>
  <si>
    <t>17.1.16</t>
  </si>
  <si>
    <t>17.1.17</t>
  </si>
  <si>
    <t>17.1.18</t>
  </si>
  <si>
    <t>17.1.19</t>
  </si>
  <si>
    <t>17.1.20</t>
  </si>
  <si>
    <t>17.1.21</t>
  </si>
  <si>
    <t>17.1.22</t>
  </si>
  <si>
    <t>17.1.23</t>
  </si>
  <si>
    <t>17.1.24</t>
  </si>
  <si>
    <t>18</t>
  </si>
  <si>
    <t>Zasilanie urządzeń elektroenergetycznych ze stacji transformatorowej w km 184,090 LK201</t>
  </si>
  <si>
    <t>18.1</t>
  </si>
  <si>
    <t>18.1.1</t>
  </si>
  <si>
    <t>18.1.2</t>
  </si>
  <si>
    <t>18.1.3</t>
  </si>
  <si>
    <t>18.1.4</t>
  </si>
  <si>
    <t>18.1.5</t>
  </si>
  <si>
    <t>18.1.6</t>
  </si>
  <si>
    <t>18.1.7</t>
  </si>
  <si>
    <t>18.1.8</t>
  </si>
  <si>
    <t>Układanie kabli w rowach kablowych. Kable wielożyłowe  , kabel do 2.0 kg/m, przykrycie kabla folią, wciaganie kabla do rur ochronnych, układanie kabli w rurach, pustakach lub kanałach zamkniętych  /YKXS 5x16mm/</t>
  </si>
  <si>
    <t>18.1.9</t>
  </si>
  <si>
    <t>18.1.10</t>
  </si>
  <si>
    <t>18.1.11</t>
  </si>
  <si>
    <t>18.1.12</t>
  </si>
  <si>
    <t>18.1.13</t>
  </si>
  <si>
    <t>18.1.14</t>
  </si>
  <si>
    <t>18.1.15</t>
  </si>
  <si>
    <t>Urządzenia rozdzielcze (zestawy) na fundamentach, masa ponad 20 kg, na fundamencie prefabrykowanym, p/a zestaw ZPP-I z wyposażeniem (LK201 km 184,076)</t>
  </si>
  <si>
    <t>18.1.16</t>
  </si>
  <si>
    <t>Urządzenia rozdzielcze (zestawy) na fundamentach, masa ponad 20 kg, na fundamencie prefabrykowanym, p/a zestaw ZPP-II z wyposażeniem (LK201 km 184,076)</t>
  </si>
  <si>
    <t>18.1.17</t>
  </si>
  <si>
    <t>Urządzenia rozdzielcze (zestawy) na fundamentach, masa ponad 20 kg, na fundamencie prefabrykowanym, p/a zestaw ZK.19-1 z wyposażeniem</t>
  </si>
  <si>
    <t>18.1.18</t>
  </si>
  <si>
    <t>Urządzenia rozdzielcze (zestawy) na fundamentach, masa ponad 20 kg, na fundamencie prefabrykowanym, p/a zestaw ZK.19-2 z wyposażeniem</t>
  </si>
  <si>
    <t>18.1.19</t>
  </si>
  <si>
    <t>Urządzenia rozdzielcze (zestawy) na fundamentach, masa ponad 20 kg, na fundamencie prefabrykowanym, p/a zestaw ZK.19-3 z wyposażeniem</t>
  </si>
  <si>
    <t>18.1.20</t>
  </si>
  <si>
    <t>18.1.21</t>
  </si>
  <si>
    <t>18.1.22</t>
  </si>
  <si>
    <t>18.1.23</t>
  </si>
  <si>
    <t>18.1.24</t>
  </si>
  <si>
    <t>18.1.25</t>
  </si>
  <si>
    <t>18.1.26</t>
  </si>
  <si>
    <t>18.1.27</t>
  </si>
  <si>
    <t>18.1.28</t>
  </si>
  <si>
    <t>18.1.29</t>
  </si>
  <si>
    <t>18.1.30</t>
  </si>
  <si>
    <t>18.2</t>
  </si>
  <si>
    <t>18.2.1</t>
  </si>
  <si>
    <t>Urządzenia rozdzielcze (zestawy) na fundamentach, masa ponad 20 kg, na fundamencie prefabrykowanym, p/a szafa REOR 184 z wyposażeniem</t>
  </si>
  <si>
    <t>18.2.2</t>
  </si>
  <si>
    <t>Urządzenia rozdzielcze (zestawy) na fundamentach, masa ponad 20 kg, na fundamencie prefabrykowanym, p/a szafa RESO 184 z wyposażeniem</t>
  </si>
  <si>
    <t>18.2.3</t>
  </si>
  <si>
    <t>18.2.4</t>
  </si>
  <si>
    <t>18.2.5</t>
  </si>
  <si>
    <t>18.2.6</t>
  </si>
  <si>
    <t>18.2.7</t>
  </si>
  <si>
    <t>18.2.8</t>
  </si>
  <si>
    <t>18.2.9</t>
  </si>
  <si>
    <t>18.2.10</t>
  </si>
  <si>
    <t>18.2.11</t>
  </si>
  <si>
    <t>18.2.12</t>
  </si>
  <si>
    <t>18.2.13</t>
  </si>
  <si>
    <t>Montaż aparatury ogrzewczej z transformatorem, elektrycznego ogrzewania rozjazdów, dla rozjazdu typu splot</t>
  </si>
  <si>
    <t>18.2.14</t>
  </si>
  <si>
    <t>18.2.15</t>
  </si>
  <si>
    <t>18.2.16</t>
  </si>
  <si>
    <t>18.2.17</t>
  </si>
  <si>
    <t>18.2.18</t>
  </si>
  <si>
    <t>18.2.19</t>
  </si>
  <si>
    <t>18.2.20</t>
  </si>
  <si>
    <t>18.2.21</t>
  </si>
  <si>
    <t>18.2.22</t>
  </si>
  <si>
    <t>19</t>
  </si>
  <si>
    <t>Zasilanie urządzeń elektroenergetycznych ze stacji transformatorowej w km 186,425 LK201</t>
  </si>
  <si>
    <t>19.1</t>
  </si>
  <si>
    <t>19.1.1</t>
  </si>
  <si>
    <t>19.1.2</t>
  </si>
  <si>
    <t>19.1.3</t>
  </si>
  <si>
    <t>19.1.4</t>
  </si>
  <si>
    <t>19.1.5</t>
  </si>
  <si>
    <t>19.1.6</t>
  </si>
  <si>
    <t>19.1.7</t>
  </si>
  <si>
    <t>19.1.8</t>
  </si>
  <si>
    <t>19.1.9</t>
  </si>
  <si>
    <t>19.1.10</t>
  </si>
  <si>
    <t>19.1.11</t>
  </si>
  <si>
    <t>19.1.12</t>
  </si>
  <si>
    <t>19.1.13</t>
  </si>
  <si>
    <t>19.1.14</t>
  </si>
  <si>
    <t>19.1.15</t>
  </si>
  <si>
    <t>Układanie kabli w rowach kablowych. Kable wielożyłowe  , kabel do 2.0 kg/m, przykrycie kabla folią, wciaganie kabla do rur ochronnych, układanie kabli w rurach, pustakach lub kanałach zamkniętych  /YAKXS 5x25mm/</t>
  </si>
  <si>
    <t>19.1.16</t>
  </si>
  <si>
    <t>19.1.17</t>
  </si>
  <si>
    <t>19.1.18</t>
  </si>
  <si>
    <t>Urządzenia rozdzielcze (zestawy) na fundamentach, masa ponad 20 kg, na fundamencie prefabrykowanym, p/a zestaw ZPP-I z wyposażeniem (LK201 km 186,428)</t>
  </si>
  <si>
    <t>19.1.19</t>
  </si>
  <si>
    <t>Urządzenia rozdzielcze (zestawy) na fundamentach, masa ponad 20 kg, na fundamencie prefabrykowanym, p/a zestaw ZPP-II z wyposażeniem (LK201 km 186,428)</t>
  </si>
  <si>
    <t>19.1.20</t>
  </si>
  <si>
    <t>Urządzenia rozdzielcze (zestawy) na fundamentach, masa ponad 20 kg, na fundamencie prefabrykowanym, p/a zestaw ZPP-III z wyposażeniem (LK201 km 186,428)</t>
  </si>
  <si>
    <t>19.1.21</t>
  </si>
  <si>
    <t>Urządzenia rozdzielcze (zestawy) na fundamentach, masa ponad 20 kg, na fundamencie prefabrykowanym, p/a zestaw ZK.20-1 z wyposażeniem</t>
  </si>
  <si>
    <t>19.1.22</t>
  </si>
  <si>
    <t>Urządzenia rozdzielcze (zestawy) na fundamentach, masa ponad 20 kg, na fundamencie prefabrykowanym, p/a zestaw ZK.20-2 z wyposażeniem</t>
  </si>
  <si>
    <t>19.1.23</t>
  </si>
  <si>
    <t>19.1.24</t>
  </si>
  <si>
    <t>19.1.25</t>
  </si>
  <si>
    <t>19.1.26</t>
  </si>
  <si>
    <t>19.1.27</t>
  </si>
  <si>
    <t>19.1.28</t>
  </si>
  <si>
    <t>19.1.29</t>
  </si>
  <si>
    <t>19.1.30</t>
  </si>
  <si>
    <t>19.1.31</t>
  </si>
  <si>
    <t>19.1.32</t>
  </si>
  <si>
    <t>19.1.33</t>
  </si>
  <si>
    <t>19.2</t>
  </si>
  <si>
    <t>19.2.1</t>
  </si>
  <si>
    <t>Urządzenia rozdzielcze (zestawy) na fundamentach, masa ponad 20 kg, na fundamencie prefabrykowanym, p/a szafa REOR 186 z wyposażeniem</t>
  </si>
  <si>
    <t>19.2.2</t>
  </si>
  <si>
    <t>Urządzenia rozdzielcze (zestawy) na fundamentach, masa ponad 20 kg, na fundamencie prefabrykowanym, p/a szafa RESO 186 z wyposażeniem</t>
  </si>
  <si>
    <t>19.2.3</t>
  </si>
  <si>
    <t>19.2.4</t>
  </si>
  <si>
    <t>19.2.5</t>
  </si>
  <si>
    <t>19.2.6</t>
  </si>
  <si>
    <t>19.2.7</t>
  </si>
  <si>
    <t>19.2.8</t>
  </si>
  <si>
    <t>19.2.9</t>
  </si>
  <si>
    <t>19.2.10</t>
  </si>
  <si>
    <t>19.2.11</t>
  </si>
  <si>
    <t>19.2.12</t>
  </si>
  <si>
    <t>19.2.13</t>
  </si>
  <si>
    <t>Montaż aparatury ogrzewczej z transformatorem, elektrycznego ogrzewania rozjazdów, dla rozjazdu zwyczajnego 60E1 2500-1:26,5 sb</t>
  </si>
  <si>
    <t>19.2.14</t>
  </si>
  <si>
    <t>19.2.15</t>
  </si>
  <si>
    <t>19.2.16</t>
  </si>
  <si>
    <t>19.2.17</t>
  </si>
  <si>
    <t>19.2.18</t>
  </si>
  <si>
    <t>Montaż i stawianie słupów oświetleniowych, słup do 100 kg, stalowy p/a słup kompozytowy  SKPF 11,0/193/60</t>
  </si>
  <si>
    <t>19.2.19</t>
  </si>
  <si>
    <t>19.2.20</t>
  </si>
  <si>
    <t>19.2.21</t>
  </si>
  <si>
    <t>19.2.22</t>
  </si>
  <si>
    <t>20</t>
  </si>
  <si>
    <t>Włączenie urządzeń elektroenergetyki nietrakcyjnej do lokalnego centrum sterowania ruchem kolejowym</t>
  </si>
  <si>
    <t>20.1</t>
  </si>
  <si>
    <t>System sterowania</t>
  </si>
  <si>
    <t>20.1.1</t>
  </si>
  <si>
    <t>20.1.2</t>
  </si>
  <si>
    <t>Przeniesienie istniejacego sterownika NEK-PK3 z istniejącej nastawni w Glinczu do projektowanego budynku</t>
  </si>
  <si>
    <t>21</t>
  </si>
  <si>
    <t>Demontaże - PKP</t>
  </si>
  <si>
    <t>21.1</t>
  </si>
  <si>
    <t>Linie kablowe nn - demontaż</t>
  </si>
  <si>
    <t>21.1.1</t>
  </si>
  <si>
    <t>10.00-E1.07-5</t>
  </si>
  <si>
    <t>Kable wielożyłowe układane w ziemi, do 2,0 kg/m, demontaż w gruncie kategorii III-IV</t>
  </si>
  <si>
    <t>21.1.2</t>
  </si>
  <si>
    <t>Skrzynki i rozdzielnice skrzynkowe, masa do 10·kg, demontaż</t>
  </si>
  <si>
    <t>21.1.3</t>
  </si>
  <si>
    <t>Wywóz złomu z terenu rozbiórki, z załadunkiem i wyładunkiem</t>
  </si>
  <si>
    <t>t</t>
  </si>
  <si>
    <t>21.2</t>
  </si>
  <si>
    <t>Urządzenia oświetlenia - demontaż</t>
  </si>
  <si>
    <t>21.2.1</t>
  </si>
  <si>
    <t>Słupy oświetleniowe, demontaż słupa, masa do 1100 kg</t>
  </si>
  <si>
    <t>słup</t>
  </si>
  <si>
    <t>21.2.2</t>
  </si>
  <si>
    <t>Słupy oświetleniowe, demontaż słupa, masa do 720 kg</t>
  </si>
  <si>
    <t>21.2.3</t>
  </si>
  <si>
    <t>Wysięgniki rurowe, demontaż wysięgnika mocowanego na słupie lub ścianie, ciężar do 30 kg</t>
  </si>
  <si>
    <t>21.2.4</t>
  </si>
  <si>
    <t>Oprawy oświetlenia zewnętrznego, demontaż na trzpieniu słupa lub wysięgnika</t>
  </si>
  <si>
    <t>21.2.5</t>
  </si>
  <si>
    <t>Demontaż aparatury ogrzewczej z transformatorem, elektrycznego ogrzewania rozjazdów</t>
  </si>
  <si>
    <t>21.2.6</t>
  </si>
  <si>
    <t>Demontaż stacji transformatorowych słupowych, na słupach żelbetowych, stacja STS20/250 /stacja transformatorowa słupowa 100kVA/</t>
  </si>
  <si>
    <t>21.2.7</t>
  </si>
  <si>
    <t>Część 5 – Energetyka nietrakcyjna; Zeszyt 2 - Kolizje</t>
  </si>
  <si>
    <t>Elektroenergetyka - przebudowa kolizji średniego napięcia SN-B1</t>
  </si>
  <si>
    <t>Linie kablowe średniego napięcia - wykopy i zasypy ziemne, ułożenie rur ochr., układka kabli, uziomy ,roboty pomiarowe</t>
  </si>
  <si>
    <t>10.00-E1.03-5</t>
  </si>
  <si>
    <t>Przepychanie rur stalowych pod drogami i nasypami, za pierwsza rurę, Fi do 150 mm p/a przewiert sterowany SRS-G 160/14,6</t>
  </si>
  <si>
    <t>Przepychanie rur stalowych pod drogami i nasypami, dodatek za każdą następną rurę, Fi do 150 mm  p/a przewiert sterowany SRS-G 160/14,6</t>
  </si>
  <si>
    <t>Układanie kabli w rowach kablowych. Kable wielożyłowe, kabel do 2.0 kg/m, przykrycie kabla folią,  wciaganie kabla do rur ochronnych  /XRUHAKXS 1x150mm/</t>
  </si>
  <si>
    <t>Wprowadzenie kabla na słup, słup żelbetowy, zabezpieczenie kabla rurą ochronną, kabel do Fi 30 mm p-a rura BE 160; L=3m</t>
  </si>
  <si>
    <t>Montaż układu odłącznikowego ON/III p/a montaż głowicy kablowej CAE-F 24kV 70-240 wraz z podłączeniem</t>
  </si>
  <si>
    <t>Linia kablowa o napięciu do 15kV o długości do 1000m /przegląd kabla, sprzwdzenie zgodności żył, pomiar rezystancji izol./</t>
  </si>
  <si>
    <t>Linia napowietrzna średniego napięcia - montaż słupów wraz z osprzetem, montaż przewodów, pomiary</t>
  </si>
  <si>
    <t>10.00-E1.04-5</t>
  </si>
  <si>
    <t>Wykopy pod słupy wirowane, 1-żerdziowe 15,0 m</t>
  </si>
  <si>
    <t>stanow</t>
  </si>
  <si>
    <t>Montaż i stawianie słupów wirowanych 1-żerdziowych, z ustojem prefabrykowanym, żerdź 15,0 m (Em-15/15)</t>
  </si>
  <si>
    <t>Zabezpieczenie podziemnej części słupów</t>
  </si>
  <si>
    <t>Montaż ograniczników przepięć typ GX 15-24, p/a ograniczniki przepięć POLIM-D 18</t>
  </si>
  <si>
    <t>Montaż układu odłącznikowego ON/III p/a Rozłącznik RNIII-24/4o-W-S-H /napęd wg PW/</t>
  </si>
  <si>
    <t>Montaż przewodów nieizolowanych linii napowietrznej, przekrój do 35 mm2 p/a /przewód AFL-35mm z demontażu/</t>
  </si>
  <si>
    <t>km</t>
  </si>
  <si>
    <t>Montaż izolatorów na słupach i stacji transformatorowej, izolator łańcuchowy ŁO p/a Łańcuch odciągowy ŁO2/2</t>
  </si>
  <si>
    <t>Podłączenie bednarki w złączu, słupie</t>
  </si>
  <si>
    <t>Wynajem i uruchomienie oraz praca agregatu wraz z niebędnym transportem zgodnie z harmonogramem przełączeń sieci</t>
  </si>
  <si>
    <t>1.3</t>
  </si>
  <si>
    <t>Linie elektroenergetyczne SN - demontaż</t>
  </si>
  <si>
    <t>1.3.1</t>
  </si>
  <si>
    <t>Demontaż przewodów nieizolowanych na słupach żelbetowych, przewód nieizolowany, do 35 mm2</t>
  </si>
  <si>
    <t>1.3.2</t>
  </si>
  <si>
    <t>Odkopanie i demontaż słupów żelbetowych z zasypaniem wykopu, rozkraczny BSW 14</t>
  </si>
  <si>
    <t>1.3.3</t>
  </si>
  <si>
    <t>Rozmontowanie słupów żelbetowych zdemontowanych, stanowiska słupowe 2xBSW</t>
  </si>
  <si>
    <t>1.3.4</t>
  </si>
  <si>
    <t>Rozebranie, zdemontowanie i posegregowanie kompletnego osprzętu z zdemontowanych słupów SN</t>
  </si>
  <si>
    <t>1.3.5</t>
  </si>
  <si>
    <t>Elektroenergetyka - przebudowa kolizji średniego napięcia SN-B3</t>
  </si>
  <si>
    <t>2.2</t>
  </si>
  <si>
    <t>2.2.1</t>
  </si>
  <si>
    <t>Wykopy pod słupy wirowane, 2-żerdziowe 13,5·m</t>
  </si>
  <si>
    <t>2.2.2</t>
  </si>
  <si>
    <t>Montaż i stawianie słupów wirowanych 2-żerdziowych, z ustojem prefabrykowanym, żerdź 13,5·m (E-13,5/10)</t>
  </si>
  <si>
    <t>2.2.3</t>
  </si>
  <si>
    <t>2.2.4</t>
  </si>
  <si>
    <t>2.2.5</t>
  </si>
  <si>
    <t>2.2.6</t>
  </si>
  <si>
    <t>Montaż układu odłącznikowego ON/III p/a Rozłącznik napowietrzny o budowie zamknięty sterowany radiem typu: SECTOS – NXB24C630AM3</t>
  </si>
  <si>
    <t>2.2.7</t>
  </si>
  <si>
    <t>Montaż przewodów nieizolowanych linii napowietrznej, przekrój do 50 mm2, p/a /przewód AFL-70mm z demontażu/</t>
  </si>
  <si>
    <t>2.2.8</t>
  </si>
  <si>
    <t>Montaż izolatorów na słupach i stacji transformatorowej, izolator łańcuchowy ŁO p/a Łańcuch odciągowy ŁO/2</t>
  </si>
  <si>
    <t>2.2.9</t>
  </si>
  <si>
    <t>2.2.10</t>
  </si>
  <si>
    <t>2.2.11</t>
  </si>
  <si>
    <t>2.2.12</t>
  </si>
  <si>
    <t>2.2.13</t>
  </si>
  <si>
    <t>2.2.14</t>
  </si>
  <si>
    <t>2.2.15</t>
  </si>
  <si>
    <t>2.2.16</t>
  </si>
  <si>
    <t>2.2.17</t>
  </si>
  <si>
    <t>2.3</t>
  </si>
  <si>
    <t>2.3.1</t>
  </si>
  <si>
    <t>Demontaż przewodów nieizolowanych na słupach żelbetowych, przewód nieizolowany, 70 mm2</t>
  </si>
  <si>
    <t>2.3.2</t>
  </si>
  <si>
    <t>2.3.3</t>
  </si>
  <si>
    <t>2.3.4</t>
  </si>
  <si>
    <t>2.3.5</t>
  </si>
  <si>
    <t>Elektroenergetyka - przebudowa kolizji średniego napięcia SN-B4</t>
  </si>
  <si>
    <t>Układanie kabli w rowach kablowych. Kable wielożyłowe, kabel do 2.0 kg/m, przykrycie kabla folią, wciąganie kabla do rur ochronnych  /XRUHAKXS 1x150mm/</t>
  </si>
  <si>
    <t>Linia kablowa o napięciu do 15kV o długości do 1000m</t>
  </si>
  <si>
    <t>Wykopy pod słupy wirowane, 1-żerdziowe 15,0·m</t>
  </si>
  <si>
    <t>Wykopy pod słupy wirowane, 1-żerdziowe 13,5 m,</t>
  </si>
  <si>
    <t>Montaż i stawianie słupów wirowanych 1-żerdziowych, z ustojem prefabrykowanym, żerdź 15,0·m / żerdź EM15/20/</t>
  </si>
  <si>
    <t>Montaż i stawianie słupów wirowanych 1-żerdziowych, z ustojem prefabrykowanym, żerdź 13,5 m / żerdź E13,5/15/</t>
  </si>
  <si>
    <t>Montaż układu odłącznikowego ON/III p/a Rozłącznik RUNIII-24/4o-W-S-H /napęd wg PW/</t>
  </si>
  <si>
    <t>3.2.14</t>
  </si>
  <si>
    <t>3.2.15</t>
  </si>
  <si>
    <t>3.2.16</t>
  </si>
  <si>
    <t>3.2.17</t>
  </si>
  <si>
    <t>3.3</t>
  </si>
  <si>
    <t>3.3.1</t>
  </si>
  <si>
    <t>3.3.2</t>
  </si>
  <si>
    <t>Odkopanie i demontaż słupów żelbetowych z zasypaniem wykopu, rozkraczny BSW 14 p/a stanowisko słupowe z żerdzi 3x BSW</t>
  </si>
  <si>
    <t>3.3.3</t>
  </si>
  <si>
    <t>Odkopanie i demontaż słupów żelbetowych z zasypaniem wykopu, pojedynczy BSW 14</t>
  </si>
  <si>
    <t>3.3.4</t>
  </si>
  <si>
    <t>Rozmontowanie słupów żelbetowych zdemontowanych, stanowiska słupowe 3xBSW</t>
  </si>
  <si>
    <t>3.3.5</t>
  </si>
  <si>
    <t>Rozmontowanie słupów żelbetowych zdemontowanych, stanowiska słupowe 1xBSW</t>
  </si>
  <si>
    <t>3.3.6</t>
  </si>
  <si>
    <t>3.3.7</t>
  </si>
  <si>
    <t>Elektroenergetyka - przebudowa kolizji średniego napięcia SN-B14</t>
  </si>
  <si>
    <t>Montaż i stawianie słupów wirowanych 2-żerdziowych, z ustojem prefabrykowanym, żerdź 13,5·m /żerdź E-13,5/12/</t>
  </si>
  <si>
    <t>Montaż przewodów nieizolowanych linii napowietrznej, przekrój do 70 mm2</t>
  </si>
  <si>
    <t>Montaż izolatorów na słupach i stacji transformatorowej, izolator łańcuchowy ŁO p/a Łańcuch odciągowy ŁO/1</t>
  </si>
  <si>
    <t>Montaż izolatorów na słupach i stacji transformatorowej, izolator łańcuchowy ŁO p/a Łańcuch odciągowy ŁO2/1</t>
  </si>
  <si>
    <t>4.2</t>
  </si>
  <si>
    <t>4.2.1</t>
  </si>
  <si>
    <t>4.2.2</t>
  </si>
  <si>
    <t>4.2.3</t>
  </si>
  <si>
    <t>4.2.4</t>
  </si>
  <si>
    <t>4.2.5</t>
  </si>
  <si>
    <t>Elektroenergetyka - przebudowa kolizji średniego napięcia SN-B15</t>
  </si>
  <si>
    <t>Montaż i stawianie słupów wirowanych 2-żerdziowych, z ustojem prefabrykowanym, żerdź 13,5·m / żerdź E13,5/12/</t>
  </si>
  <si>
    <t>5.2</t>
  </si>
  <si>
    <t>5.2.1</t>
  </si>
  <si>
    <t>5.2.2</t>
  </si>
  <si>
    <t>5.2.3</t>
  </si>
  <si>
    <t>5.2.4</t>
  </si>
  <si>
    <t>5.2.5</t>
  </si>
  <si>
    <t>Elektroenergetyka - przebudowa kolizji średniego napięcia SN-B5</t>
  </si>
  <si>
    <t>6.2</t>
  </si>
  <si>
    <t>6.2.1</t>
  </si>
  <si>
    <t>6.2.2</t>
  </si>
  <si>
    <t>Montaż i stawianie słupów wirowanych 1-żerdziowych, z ustojem prefabrykowanym, żerdź 13,5 m / żerdź EM13,5/25/</t>
  </si>
  <si>
    <t>6.2.3</t>
  </si>
  <si>
    <t>6.2.4</t>
  </si>
  <si>
    <t>6.2.5</t>
  </si>
  <si>
    <t>6.2.6</t>
  </si>
  <si>
    <t>Montaż przewodów nieizolowanych linii napowietrznej, przekrój do 50 mm2, p/a /przewód BLL-T 70mm z demontażu/</t>
  </si>
  <si>
    <t>6.2.7</t>
  </si>
  <si>
    <t>6.2.8</t>
  </si>
  <si>
    <t>6.2.9</t>
  </si>
  <si>
    <t>6.2.10</t>
  </si>
  <si>
    <t>6.2.11</t>
  </si>
  <si>
    <t>6.2.12</t>
  </si>
  <si>
    <t>6.2.13</t>
  </si>
  <si>
    <t>6.2.14</t>
  </si>
  <si>
    <t>6.2.15</t>
  </si>
  <si>
    <t>6.2.16</t>
  </si>
  <si>
    <t>6.3</t>
  </si>
  <si>
    <t>6.3.1</t>
  </si>
  <si>
    <t>Demontaż przewodów nieizolowanych na słupach żelbetowych, przewód nieizolowany, 70 mm2 p/a przewód niepełnoizolowany</t>
  </si>
  <si>
    <t>6.3.2</t>
  </si>
  <si>
    <t>6.3.3</t>
  </si>
  <si>
    <t>Rozmontowanie słupów żelbetowych zdemontowanych, stanowiska słupowe 1xBSW p/a słup wirowany</t>
  </si>
  <si>
    <t>6.3.4</t>
  </si>
  <si>
    <t>6.3.5</t>
  </si>
  <si>
    <t>Elektroenergetyka - przebudowa kolizji średniego napięcia SN-B6+B7</t>
  </si>
  <si>
    <t>Układanie kabli w rowach kablowych. Kable wielożyłowe, kabel do 2.0 kg/m, przykrycie kabla folią, wciąganie kabla do rur ochronnych  /XRUHAKXS 1x70mm/</t>
  </si>
  <si>
    <t>Montaż muf przelotowych z taśm izolacyjnych na kablach energetycznych jednożyłowych z  Al, o izolacji i powłoce z tworzyw sztucznych, kabel do 20 kV, do 240 mm2, p/a Mufa CHMSV 24kV 95-240</t>
  </si>
  <si>
    <t>7.2</t>
  </si>
  <si>
    <t>7.2.1</t>
  </si>
  <si>
    <t>7.2.2</t>
  </si>
  <si>
    <t>7.2.3</t>
  </si>
  <si>
    <t>7.2.4</t>
  </si>
  <si>
    <t>7.2.5</t>
  </si>
  <si>
    <t>7.2.6</t>
  </si>
  <si>
    <t>Montaż układu odłącznikowego ON/III p/a Rozłącznik z demontażu /napęd wg PW/</t>
  </si>
  <si>
    <t>7.2.7</t>
  </si>
  <si>
    <t>7.2.8</t>
  </si>
  <si>
    <t>7.2.9</t>
  </si>
  <si>
    <t>7.2.10</t>
  </si>
  <si>
    <t>7.2.11</t>
  </si>
  <si>
    <t>7.2.12</t>
  </si>
  <si>
    <t>7.2.13</t>
  </si>
  <si>
    <t>7.2.14</t>
  </si>
  <si>
    <t>7.2.15</t>
  </si>
  <si>
    <t>7.2.16</t>
  </si>
  <si>
    <t>7.2.17</t>
  </si>
  <si>
    <t>7.3</t>
  </si>
  <si>
    <t>7.3.1</t>
  </si>
  <si>
    <t>7.3.2</t>
  </si>
  <si>
    <t>7.3.3</t>
  </si>
  <si>
    <t>7.3.4</t>
  </si>
  <si>
    <t>7.3.5</t>
  </si>
  <si>
    <t>Kable wielożyłowe układane w ziemi, do 5,5 kg/m, demontaż w gruncie kategorii III-IV, p/a /odkopanie, dociecie oraz wykonanie zapasu/</t>
  </si>
  <si>
    <t>7.3.6</t>
  </si>
  <si>
    <t>Elektroenergetyka - przebudowa kolizji średniego napięcia SN-B7a</t>
  </si>
  <si>
    <t>Układanie rur ochronnych z PCW w wykopie, fi do 140 mm p/a rury SRS 160</t>
  </si>
  <si>
    <t>Układanie rur ochronnych z PCW w wykopie, fi do 140 mm p/a rury A 160PS</t>
  </si>
  <si>
    <t>Elektroenergetyka - przebudowa kolizji średniego napięcia SN-B9</t>
  </si>
  <si>
    <t>Montaż muf przelotowych z taśm izolacyjnych na kablach energetycznych jednożyłowych z  Al, o izolacji i powłoce z tworzyw sztucznych, kabel do 20 kV, do 240 mm2, p/a Mufa TRAJ 24kV 70-150</t>
  </si>
  <si>
    <t>Elektroenergetyka - przebudowa kolizji średniego napięcia SN-B10</t>
  </si>
  <si>
    <t>10.2</t>
  </si>
  <si>
    <t>10.2.1</t>
  </si>
  <si>
    <t>10.2.2</t>
  </si>
  <si>
    <t>10.2.3</t>
  </si>
  <si>
    <t>10.2.4</t>
  </si>
  <si>
    <t>10.2.5</t>
  </si>
  <si>
    <t>10.2.6</t>
  </si>
  <si>
    <t>10.2.7</t>
  </si>
  <si>
    <t>10.2.8</t>
  </si>
  <si>
    <t>10.2.9</t>
  </si>
  <si>
    <t>10.2.10</t>
  </si>
  <si>
    <t>10.2.11</t>
  </si>
  <si>
    <t>10.2.12</t>
  </si>
  <si>
    <t>10.2.13</t>
  </si>
  <si>
    <t>10.2.14</t>
  </si>
  <si>
    <t>10.2.15</t>
  </si>
  <si>
    <t>10.2.16</t>
  </si>
  <si>
    <t>10.3</t>
  </si>
  <si>
    <t>10.3.1</t>
  </si>
  <si>
    <t>10.3.2</t>
  </si>
  <si>
    <t>10.3.3</t>
  </si>
  <si>
    <t>10.3.4</t>
  </si>
  <si>
    <t>10.3.5</t>
  </si>
  <si>
    <t>Elektroenergetyka - przebudowa kolizji średniego napięcia SN-B11+SN-B11a</t>
  </si>
  <si>
    <t>Układanie kabli w rowach kablowych. Kable wielożyłowe, kabel do 2.0 kg/m, przykrycie kabla folią, wciąganie kabla do rur ochronnych  /EXCEL 3x10/10/</t>
  </si>
  <si>
    <t>Montaż układu odłącznikowego ON/III p/a montaż głowicy kablowej CAE-F 24kV 25-150 wraz z podłączeniem</t>
  </si>
  <si>
    <t>Montaż muf przelotowych z taśm izolacyjnych na kablach energetycznych jednożyłowych z  Al, o izolacji i powłoce z tworzyw sztucznych, kabel do 20 kV, do 240 mm2, p/a Mufa HJU33.2401 (do EXCEL)</t>
  </si>
  <si>
    <t>Montaż układu odłącznikowego ON/III p/a montaż głowicy kablowej dla kabla EXCEL wraz z podłączeniem</t>
  </si>
  <si>
    <t>11.2</t>
  </si>
  <si>
    <t>11.2.1</t>
  </si>
  <si>
    <t>11.2.2</t>
  </si>
  <si>
    <t>11.2.3</t>
  </si>
  <si>
    <t>Montaż i stawianie słupów wirowanych 1-żerdziowych, z ustojem prefabrykowanym, żerdź 13,5 m / żerdź E13,5/6/</t>
  </si>
  <si>
    <t>11.2.4</t>
  </si>
  <si>
    <t>Montaż i stawianie słupów wirowanych 1-żerdziowych, z ustojem prefabrykowanym, żerdź 13,5 m / żerdź E13,5/10/</t>
  </si>
  <si>
    <t>11.2.5</t>
  </si>
  <si>
    <t>11.2.6</t>
  </si>
  <si>
    <t>11.2.7</t>
  </si>
  <si>
    <t>11.2.8</t>
  </si>
  <si>
    <t>11.2.9</t>
  </si>
  <si>
    <t>Montaż układu odłącznikowego ON/III p/a montaż głowicy kablowej dla kabla AXCES wraz z podłączeniem</t>
  </si>
  <si>
    <t>11.2.10</t>
  </si>
  <si>
    <t>11.2.11</t>
  </si>
  <si>
    <t>11.2.12</t>
  </si>
  <si>
    <t>Montaż przewodów izolowanych linii napowietrznej, przekrój do 70·mm2  /EXCEL 3x10/10/</t>
  </si>
  <si>
    <t>11.2.13</t>
  </si>
  <si>
    <t>Montaż przewodów nieizolowanych linii napowietrznej, przekrój do 70 mm2 p/a przewód AXCES 3x70/25mm2 z demontażu/</t>
  </si>
  <si>
    <t>11.2.14</t>
  </si>
  <si>
    <t>11.2.15</t>
  </si>
  <si>
    <t>11.2.16</t>
  </si>
  <si>
    <t>11.2.17</t>
  </si>
  <si>
    <t>11.2.18</t>
  </si>
  <si>
    <t>11.2.19</t>
  </si>
  <si>
    <t>11.2.20</t>
  </si>
  <si>
    <t>11.2.21</t>
  </si>
  <si>
    <t>11.2.22</t>
  </si>
  <si>
    <t>11.3</t>
  </si>
  <si>
    <t>11.3.1</t>
  </si>
  <si>
    <t>Demontaż przewodów nieizolowanych na słupach żelbetowych, przewód nieizolowany, 70 mm2 p/a przewód AXCES 3x70mm</t>
  </si>
  <si>
    <t>11.3.2</t>
  </si>
  <si>
    <t>11.3.3</t>
  </si>
  <si>
    <t>11.3.4</t>
  </si>
  <si>
    <t>11.3.5</t>
  </si>
  <si>
    <t>11.3.6</t>
  </si>
  <si>
    <t>Rozmontowanie słupów żelbetowych zdemontowanych, słup pojedynczy 1xBSW</t>
  </si>
  <si>
    <t>11.3.7</t>
  </si>
  <si>
    <t>11.3.8</t>
  </si>
  <si>
    <t>11.3.9</t>
  </si>
  <si>
    <t>Elektroenergetyka - przebudowa kolizji średniego napięcia SN-B12</t>
  </si>
  <si>
    <t>12.2</t>
  </si>
  <si>
    <t>12.2.1</t>
  </si>
  <si>
    <t>Wykopy pod słupy wirowane, 2-żerdziowe 13,5 m</t>
  </si>
  <si>
    <t>12.2.2</t>
  </si>
  <si>
    <t>Montaż i stawianie słupów wirowanych 2-żerdziowych, z ustojem prefabrykowanym, żerdź 13,5 m / E-13,5/12 /</t>
  </si>
  <si>
    <t>12.2.3</t>
  </si>
  <si>
    <t>12.2.4</t>
  </si>
  <si>
    <t>12.2.5</t>
  </si>
  <si>
    <t>12.2.6</t>
  </si>
  <si>
    <t>12.2.7</t>
  </si>
  <si>
    <t>12.2.8</t>
  </si>
  <si>
    <t>12.2.9</t>
  </si>
  <si>
    <t>12.2.10</t>
  </si>
  <si>
    <t>12.2.11</t>
  </si>
  <si>
    <t>12.2.12</t>
  </si>
  <si>
    <t>12.2.13</t>
  </si>
  <si>
    <t>12.2.14</t>
  </si>
  <si>
    <t>12.2.15</t>
  </si>
  <si>
    <t>12.2.16</t>
  </si>
  <si>
    <t>12.3</t>
  </si>
  <si>
    <t>12.3.1</t>
  </si>
  <si>
    <t>12.3.2</t>
  </si>
  <si>
    <t>12.3.3</t>
  </si>
  <si>
    <t>12.3.4</t>
  </si>
  <si>
    <t>12.3.5</t>
  </si>
  <si>
    <t>Elektroenergetyka - przebudowa kolizji średniego napięcia SN-B13+B13a</t>
  </si>
  <si>
    <t>Przepychanie rur stalowych pod drogami i nasypami, dodatek za każdą następną rurę, Fi do 150 mm p/a przewiert sterowany SRS-G 160/14,6</t>
  </si>
  <si>
    <t>Układanie rur ochronnych z PCW w wykopie, fi do 140 mm p/a rury DVR 160</t>
  </si>
  <si>
    <t>Układanie kabli w rowach kablowych. Kable wielożyłowe, kabel do 2.0 kg/m, przykrycie kabla folią, wciąganie kabla do rur ochronnych /XRUHAKXS 1x240mm/</t>
  </si>
  <si>
    <t>13.2</t>
  </si>
  <si>
    <t>13.2.1</t>
  </si>
  <si>
    <t>13.2.2</t>
  </si>
  <si>
    <t>Elektroenergetyka - przebudowa kolizji średniego napięcia SN-B17+B18</t>
  </si>
  <si>
    <t>Montaż muf przelotowych z taśm izolacyjnych na kablach energetycznych jednożyłowych z  Al, o izolacji i powłoce z tworzyw sztucznych, kabel do 20 kV, do 240 mm2, p/a Mufa CHMSV 24kV 50-150</t>
  </si>
  <si>
    <t>Budynek prefabrykowany miejskiej stacji transformatorowej MSTw 10-20/630 / złącze kablowe ZK SN kompletne wraz z wyposażeniem wg dokumentacji PW;</t>
  </si>
  <si>
    <t>Montaż i stawianie słupów wirowanych 1-żerdziowych, z ustojem prefabrykowanym, żerdź 13,5 m / żerdź EM13,5/15/</t>
  </si>
  <si>
    <t>Montaż układu odłącznikowego ON/III p/a Rozłącznik SN nr 353153 sterowany radiem: THO-24-T1 z demontażu</t>
  </si>
  <si>
    <t>14.3</t>
  </si>
  <si>
    <t>14.3.1</t>
  </si>
  <si>
    <t>14.3.2</t>
  </si>
  <si>
    <t>14.3.3</t>
  </si>
  <si>
    <t>14.3.4</t>
  </si>
  <si>
    <t>14.3.5</t>
  </si>
  <si>
    <t>14.3.6</t>
  </si>
  <si>
    <t>14.3.7</t>
  </si>
  <si>
    <t>14.3.8</t>
  </si>
  <si>
    <t>14.3.9</t>
  </si>
  <si>
    <t>Elektroenergetyka - przebudowa kolizji średniego napięcia SN-B19+SN-B19A</t>
  </si>
  <si>
    <t>Układanie kabli w rowach kablowych. Kable wielożyłowe, kabel do 2.0 kg/m, przykrycie kabla folią, wciąganie kabla do rur ochronnych  /XRUHAKXS 1x240mm/</t>
  </si>
  <si>
    <t>Elektroenergetyka - przebudowa kolizji niskiego napięcia nn-B1</t>
  </si>
  <si>
    <t>Linia kablowa niskiego napięcia - wykopy i zasypy ziemne, ułożenie rur ochr., układka kabli, uziomy ,roboty pomiarowe</t>
  </si>
  <si>
    <t>Wprowadzenie kabla na słup, słup żelbetowy, zabezpieczenie kabla rurą ochronną, kabel do Fi 30 mm p-a rura BE 110; L=3m</t>
  </si>
  <si>
    <t>Układanie kabli w rowach kablowych. Kable wielożyłowe, kabel do 2.0 kg/m, przykrycie kabla folią, wciąganie kabla do rur ochronnych p/a kabel NA2XY 4x70mm2</t>
  </si>
  <si>
    <t>Mufy z tworzyw termokurczliwych przelotowe na kablach energetycznych wielożyłowych o izolacji i powłoce z tworzyw sztucznych w rowach kablowych, kabel o przekroju żył do 120·mm2  / mufa SMHSV4 50-150 /</t>
  </si>
  <si>
    <t>Wywóz samochodami, grunt kategorii IV</t>
  </si>
  <si>
    <t>16.2</t>
  </si>
  <si>
    <t>Linia napowietrzna niskiego napięcia - montaż słupów wraz z osprzetem, montaż przewodów, pomiary</t>
  </si>
  <si>
    <t>16.2.1</t>
  </si>
  <si>
    <t>10.00-E1.02-5</t>
  </si>
  <si>
    <t>Montaż odgromników lub bezpieczników napowietrznych, z kosza podnośnika samochodowego, odgromnik p/a ogranicznik przepięć BOP-R0.5/10</t>
  </si>
  <si>
    <t>16.3</t>
  </si>
  <si>
    <t>Linie elektroenergetyczne nn - demontaż</t>
  </si>
  <si>
    <t>16.3.1</t>
  </si>
  <si>
    <t>Kable wielożyłowe układane w ziemi, do 3,0 kg/m, demontaż w gruncie kategorii III-IV</t>
  </si>
  <si>
    <t>16.3.2</t>
  </si>
  <si>
    <t>Elektroenergetyka - przebudowa kolizji niskiego napięcia nn-B1a</t>
  </si>
  <si>
    <t>Układanie rur ochronnych z PCW w wykopie, fi do 110 mm p/a rury DVR 50</t>
  </si>
  <si>
    <t>Układanie kabli w rowach kablowych. Kable wielożyłowe, kabel do 2.0 kg/m, przykrycie kabla folią, wciąganie kabla do rur ochronnych p/a kabel NA2XY 4x35mm2</t>
  </si>
  <si>
    <t>Układanie kabli w rowach kablowych. Kable wielożyłowe, kabel do 2.0 kg/m, przykrycie kabla folią, wciąganie kabla do rur ochronnych p/a kabel NA2XY 3x2,5mm2</t>
  </si>
  <si>
    <t>17.2</t>
  </si>
  <si>
    <t>17.2.1</t>
  </si>
  <si>
    <t>Montaż i stawianie słupów linii napowietrznej NN z żerdzi wirowanych, słup pojedynczy do 10,5·m, p/a żerdź E-10,5/6</t>
  </si>
  <si>
    <t>17.2.2</t>
  </si>
  <si>
    <t>17.2.3</t>
  </si>
  <si>
    <t>Montaż przewodów izolowanych linii napowietrznej NN typu AsXSn lub podobnych, przewód 4x50 mm2, p/a przewód 2x25mm2 z demontażu</t>
  </si>
  <si>
    <t>17.2.4</t>
  </si>
  <si>
    <t>Montaż odgromników lub bezpieczników napowietrznych, z kosza podnośnika samochodowego, odgromnik p/a ogranicznik przepięć SE30.350</t>
  </si>
  <si>
    <t>17.2.5</t>
  </si>
  <si>
    <t>Montaż poprzeczników na słupach leżących, poprzecznik narożny lub krańcowy</t>
  </si>
  <si>
    <t>17.3</t>
  </si>
  <si>
    <t>Urządzenia oświetlenia</t>
  </si>
  <si>
    <t>17.3.1</t>
  </si>
  <si>
    <t>Montaż fundamentów prefabrykowanych dla słupów oświetleniowych,/fundament prefabrykowany/</t>
  </si>
  <si>
    <t>17.3.2</t>
  </si>
  <si>
    <t>Montaż i stawianie słupów oświetleniowych, słup do 100 kg, stalowy p/a słup h=7m</t>
  </si>
  <si>
    <t>17.3.3</t>
  </si>
  <si>
    <t>Montaż i stawianie słupów oświetleniowych, słup do 100 kg, stalowy p/a słup h=5m</t>
  </si>
  <si>
    <t>17.3.4</t>
  </si>
  <si>
    <t>17.3.5</t>
  </si>
  <si>
    <t>17.3.6</t>
  </si>
  <si>
    <t>17.3.7</t>
  </si>
  <si>
    <t>17.3.8</t>
  </si>
  <si>
    <t>Montaż opraw oświetlenia zewnętrznego, na słupie /oprawa z demontażu/</t>
  </si>
  <si>
    <t>17.3.9</t>
  </si>
  <si>
    <t>17.4</t>
  </si>
  <si>
    <t>17.4.1</t>
  </si>
  <si>
    <t>Słupy żelbetowe linii NN, demontaż słupa bliźniaczego</t>
  </si>
  <si>
    <t>17.4.2</t>
  </si>
  <si>
    <t>Demontaż, rozbrojenie i posegregowanie osprzętu z zdementowanych słupów</t>
  </si>
  <si>
    <t>17.4.3</t>
  </si>
  <si>
    <t>Przewody nieizolowane linii NN, demontaż linii do 95 mm2 z przeznaczeniem na złom</t>
  </si>
  <si>
    <t>17.4.4</t>
  </si>
  <si>
    <t>Elektroenergetyka - przebudowa kolizji niskiego napięcia nn-B2</t>
  </si>
  <si>
    <t>Przepychanie rur stalowych pod drogami i nasypami, za pierwsza rurę, Fi do 125 mm p/a przewiert sterowany SRS-G 110/10</t>
  </si>
  <si>
    <t>Przepychanie rur stalowych pod drogami i nasypami, dodatek za każdą następną rurę, Fi do 125 mm p/a przewiert sterowany SRS-G 110/10</t>
  </si>
  <si>
    <t>Mufy z tworzyw termokurczliwych przelotowe na kablach energetycznych wielożyłowych o izolacji i powłoce z tworzyw sztucznych w rowach kablowych, kabel o przekroju żył do 120·mm2  / mufa SMHSV4 6-50 /</t>
  </si>
  <si>
    <t>Elektroenergetyka - przebudowa kolizji niskiego napięcia nn-B3</t>
  </si>
  <si>
    <t>Układanie rur ochronnych z PCW w wykopie, fi do 140 mm p/a rury A 110PS</t>
  </si>
  <si>
    <t>Układanie kabli w rowach kablowych. Kable wielożyłowe, kabel do 2.0 kg/m, przykrycie kabla folią, wciąganie kabla do rur ochronnych p/a kabel NA2XY 4x120mm2</t>
  </si>
  <si>
    <t>19.3</t>
  </si>
  <si>
    <t>19.3.1</t>
  </si>
  <si>
    <t>19.3.2</t>
  </si>
  <si>
    <t>Elektroenergetyka - przebudowa kolizji niskiego napięcia nn-B4</t>
  </si>
  <si>
    <t>20.1.3</t>
  </si>
  <si>
    <t>20.1.4</t>
  </si>
  <si>
    <t>20.1.5</t>
  </si>
  <si>
    <t>20.1.6</t>
  </si>
  <si>
    <t>20.1.7</t>
  </si>
  <si>
    <t>20.1.8</t>
  </si>
  <si>
    <t>20.1.9</t>
  </si>
  <si>
    <t>20.1.10</t>
  </si>
  <si>
    <t>20.1.11</t>
  </si>
  <si>
    <t>20.1.12</t>
  </si>
  <si>
    <t>20.1.13</t>
  </si>
  <si>
    <t>20.1.14</t>
  </si>
  <si>
    <t>20.1.15</t>
  </si>
  <si>
    <t>20.1.16</t>
  </si>
  <si>
    <t>20.1.17</t>
  </si>
  <si>
    <t>20.1.18</t>
  </si>
  <si>
    <t>20.1.19</t>
  </si>
  <si>
    <t>20.1.20</t>
  </si>
  <si>
    <t>20.1.21</t>
  </si>
  <si>
    <t>20.2</t>
  </si>
  <si>
    <t>20.2.1</t>
  </si>
  <si>
    <t>Montaż i stawianie słupów linii napowietrznej NN z żerdzi wirowanych, słup pojedynczy do 12,0 m, p/a żerdź E-12/10</t>
  </si>
  <si>
    <t>20.2.2</t>
  </si>
  <si>
    <t>Montaż i stawianie słupów linii napowietrznej NN z żerdzi wirowanych, słup pojedynczy do 12,0 m, p/a żerdź E-12/12</t>
  </si>
  <si>
    <t>20.2.3</t>
  </si>
  <si>
    <t>20.2.4</t>
  </si>
  <si>
    <t>Montaż przewodów izolowanych linii napowietrznej NN typu AsXSn lub podobnych, przewód 4x50 mm2, p/a przewód 2x25mm2</t>
  </si>
  <si>
    <t>20.2.5</t>
  </si>
  <si>
    <t>Montaż przewodów izolowanych linii napowietrznej NN typu AsXSn lub podobnych, przewód 4x50 mm2, p/a przewód 4x50mm2</t>
  </si>
  <si>
    <t>20.2.6</t>
  </si>
  <si>
    <t>Montaż przewodów izolowanych linii napowietrznej NN typu AsXSn lub podobnych, przewód 4x50 mm2, p/a przewód 4x16mm2 z demontażu</t>
  </si>
  <si>
    <t>20.2.7</t>
  </si>
  <si>
    <t>Montaż przewodów nieizolowanych linii napowietrznej NN, przewód do 50 mm2 p/a 4xAL 50mm2  - z demontażu</t>
  </si>
  <si>
    <t>20.2.8</t>
  </si>
  <si>
    <t>Montaż przewodów nieizolowanych linii napowietrznej NN, przewód do 70 mm2 p/a 4xAl50mm2+Al25mm2 - z demontażu</t>
  </si>
  <si>
    <t>20.2.9</t>
  </si>
  <si>
    <t>Montaż odgromników lub bezpieczników napowietrznych, z kosza podnośnika samochodowego, odgromnik p/a ogranicznik przepięć BOP-R0.44/5</t>
  </si>
  <si>
    <t>20.2.10</t>
  </si>
  <si>
    <t>20.2.11</t>
  </si>
  <si>
    <t>Montaż odgromników lub bezpieczników napowietrznych, z kosza podnośnika samochodowego, odgromnik p/a rozłącznik bezpiecznikowy istniejacy</t>
  </si>
  <si>
    <t>20.2.12</t>
  </si>
  <si>
    <t>20.3</t>
  </si>
  <si>
    <t>20.3.1</t>
  </si>
  <si>
    <t>20.3.2</t>
  </si>
  <si>
    <t>20.4</t>
  </si>
  <si>
    <t>20.4.1</t>
  </si>
  <si>
    <t>20.4.2</t>
  </si>
  <si>
    <t>20.4.3</t>
  </si>
  <si>
    <t>20.4.4</t>
  </si>
  <si>
    <t>Elektroenergetyka - przebudowa kolizji niskiego napięcia nn-B5</t>
  </si>
  <si>
    <t>21.1.4</t>
  </si>
  <si>
    <t>21.1.5</t>
  </si>
  <si>
    <t>21.1.6</t>
  </si>
  <si>
    <t>21.1.7</t>
  </si>
  <si>
    <t>21.1.8</t>
  </si>
  <si>
    <t>21.1.9</t>
  </si>
  <si>
    <t>Układanie kabli w rowach kablowych. Kable wielożyłowe, kabel do 2.0 kg/m, przykrycie kabla folią, ciąganie kabla do rur ochronnych p/a kabel NA2XY 4x120mm2</t>
  </si>
  <si>
    <t>21.1.10</t>
  </si>
  <si>
    <t>21.1.11</t>
  </si>
  <si>
    <t>21.1.12</t>
  </si>
  <si>
    <t>21.1.13</t>
  </si>
  <si>
    <t>Urządzenia rozdzielcze (zestawy) na fundamentach, masa do 20 kg, na fundamencie prefabrykowanym p/a Złącze KRSN-00/3R-NH2/F  z wyposażeniem</t>
  </si>
  <si>
    <t>21.1.14</t>
  </si>
  <si>
    <t>21.1.15</t>
  </si>
  <si>
    <t>21.1.16</t>
  </si>
  <si>
    <t>21.1.17</t>
  </si>
  <si>
    <t>21.1.18</t>
  </si>
  <si>
    <t>21.1.19</t>
  </si>
  <si>
    <t>21.1.20</t>
  </si>
  <si>
    <t>21.1.21</t>
  </si>
  <si>
    <t>21.1.22</t>
  </si>
  <si>
    <t>Montaż i stawianie słupów linii napowietrznej NN z żerdzi wirowanych, słup pojedynczy do 10,5·m, p/a żerdź E-10,5/10</t>
  </si>
  <si>
    <t>Montaż przewodów nieizolowanych linii napowietrznej NN, przewód do 50 mm2 p/a 4xAL 35mm2  - z demontażu</t>
  </si>
  <si>
    <t>21.3</t>
  </si>
  <si>
    <t>21.3.1</t>
  </si>
  <si>
    <t>21.3.2</t>
  </si>
  <si>
    <t>21.3.3</t>
  </si>
  <si>
    <t>21.3.4</t>
  </si>
  <si>
    <t>21.3.5</t>
  </si>
  <si>
    <t>Szafka blaszana z tablicą bezpiecznikową - demontaż p/a demontaż szafy SON/złącza elektroenergetycznego</t>
  </si>
  <si>
    <t>21.3.6</t>
  </si>
  <si>
    <t>22</t>
  </si>
  <si>
    <t>Elektroenergetyka - przebudowa kolizji niskiego napięcia nn-B5a</t>
  </si>
  <si>
    <t>22.1</t>
  </si>
  <si>
    <t>22.1.1</t>
  </si>
  <si>
    <t>22.1.2</t>
  </si>
  <si>
    <t>22.1.3</t>
  </si>
  <si>
    <t>22.1.4</t>
  </si>
  <si>
    <t>22.1.5</t>
  </si>
  <si>
    <t>22.1.6</t>
  </si>
  <si>
    <t>22.1.7</t>
  </si>
  <si>
    <t>22.1.8</t>
  </si>
  <si>
    <t>22.1.9</t>
  </si>
  <si>
    <t>22.1.10</t>
  </si>
  <si>
    <t>22.1.11</t>
  </si>
  <si>
    <t>22.1.12</t>
  </si>
  <si>
    <t>Urządzenia rozdzielcze (zestawy) na fundamentach, masa do 20 kg, na fundamencie prefabrykowanym p/a Przeniesienie istniejącego złącza</t>
  </si>
  <si>
    <t>22.1.13</t>
  </si>
  <si>
    <t>22.1.14</t>
  </si>
  <si>
    <t>22.1.15</t>
  </si>
  <si>
    <t>22.1.16</t>
  </si>
  <si>
    <t>22.1.17</t>
  </si>
  <si>
    <t>22.1.18</t>
  </si>
  <si>
    <t>22.1.19</t>
  </si>
  <si>
    <t>22.2</t>
  </si>
  <si>
    <t>22.2.1</t>
  </si>
  <si>
    <t>22.2.2</t>
  </si>
  <si>
    <t>23</t>
  </si>
  <si>
    <t>Elektroenergetyka - przebudowa kolizji niskiego napięcia nn-B6</t>
  </si>
  <si>
    <t>23.1</t>
  </si>
  <si>
    <t>23.1.1</t>
  </si>
  <si>
    <t>23.1.2</t>
  </si>
  <si>
    <t>23.1.3</t>
  </si>
  <si>
    <t>23.1.4</t>
  </si>
  <si>
    <t>23.1.5</t>
  </si>
  <si>
    <t>23.1.6</t>
  </si>
  <si>
    <t>23.1.7</t>
  </si>
  <si>
    <t>23.1.8</t>
  </si>
  <si>
    <t>23.1.9</t>
  </si>
  <si>
    <t>23.1.10</t>
  </si>
  <si>
    <t>23.1.11</t>
  </si>
  <si>
    <t>23.1.12</t>
  </si>
  <si>
    <t>23.1.13</t>
  </si>
  <si>
    <t>23.1.14</t>
  </si>
  <si>
    <t>23.1.15</t>
  </si>
  <si>
    <t>23.1.16</t>
  </si>
  <si>
    <t>23.1.17</t>
  </si>
  <si>
    <t>23.1.18</t>
  </si>
  <si>
    <t>23.2</t>
  </si>
  <si>
    <t>23.2.1</t>
  </si>
  <si>
    <t>Montaż i stawianie słupów linii napowietrznej NN z żerdzi wirowanych, słup pojedynczy do 10,5 m, p/a żerdź E-10.5/10</t>
  </si>
  <si>
    <t>23.2.2</t>
  </si>
  <si>
    <t>23.2.3</t>
  </si>
  <si>
    <t>23.2.4</t>
  </si>
  <si>
    <t>23.2.5</t>
  </si>
  <si>
    <t>Montaż odgromników lub bezpieczników napowietrznych, z kosza podnośnika samochodowego, odgromnik p/a rozłącznik bezpiecznikowy istniejący</t>
  </si>
  <si>
    <t>23.2.6</t>
  </si>
  <si>
    <t>23.3</t>
  </si>
  <si>
    <t>23.3.1</t>
  </si>
  <si>
    <t>23.3.2</t>
  </si>
  <si>
    <t>23.3.3</t>
  </si>
  <si>
    <t>23.3.4</t>
  </si>
  <si>
    <t>24</t>
  </si>
  <si>
    <t>Elektroenergetyka - przebudowa kolizji niskiego napięcia nn-B7</t>
  </si>
  <si>
    <t>24.1</t>
  </si>
  <si>
    <t>24.1.1</t>
  </si>
  <si>
    <t>24.1.2</t>
  </si>
  <si>
    <t>24.1.3</t>
  </si>
  <si>
    <t>24.1.4</t>
  </si>
  <si>
    <t>24.1.5</t>
  </si>
  <si>
    <t>24.1.6</t>
  </si>
  <si>
    <t>24.1.7</t>
  </si>
  <si>
    <t>24.1.8</t>
  </si>
  <si>
    <t>24.1.9</t>
  </si>
  <si>
    <t>24.2</t>
  </si>
  <si>
    <t>24.2.1</t>
  </si>
  <si>
    <t>24.2.2</t>
  </si>
  <si>
    <t>25</t>
  </si>
  <si>
    <t>Elektroenergetyka - przebudowa kolizji niskiego napięcia nn-B8</t>
  </si>
  <si>
    <t>25.1</t>
  </si>
  <si>
    <t>25.1.1</t>
  </si>
  <si>
    <t>25.1.2</t>
  </si>
  <si>
    <t>25.1.3</t>
  </si>
  <si>
    <t>25.1.4</t>
  </si>
  <si>
    <t>25.1.5</t>
  </si>
  <si>
    <t>25.1.6</t>
  </si>
  <si>
    <t>25.1.7</t>
  </si>
  <si>
    <t>25.1.8</t>
  </si>
  <si>
    <t>25.1.9</t>
  </si>
  <si>
    <t>25.1.10</t>
  </si>
  <si>
    <t>25.1.11</t>
  </si>
  <si>
    <t>25.2</t>
  </si>
  <si>
    <t>25.2.1</t>
  </si>
  <si>
    <t>25.2.2</t>
  </si>
  <si>
    <t>26</t>
  </si>
  <si>
    <t>Elektroenergetyka - przebudowa kolizji niskiego napięcia nn-B8A</t>
  </si>
  <si>
    <t>26.1</t>
  </si>
  <si>
    <t>26.1.1</t>
  </si>
  <si>
    <t>26.1.2</t>
  </si>
  <si>
    <t>26.1.3</t>
  </si>
  <si>
    <t>26.1.4</t>
  </si>
  <si>
    <t>26.1.5</t>
  </si>
  <si>
    <t>26.1.6</t>
  </si>
  <si>
    <t>26.1.7</t>
  </si>
  <si>
    <t>Układanie kabli w rowach kablowych. Kable wielożyłowe, kabel do 2.0 kg/m, przykrycie kabla folią, wciąganie kabla do rur ochronnych p/a kabel YKY 5X25mm2</t>
  </si>
  <si>
    <t>26.1.8</t>
  </si>
  <si>
    <t>26.1.9</t>
  </si>
  <si>
    <t>26.1.10</t>
  </si>
  <si>
    <t>26.1.11</t>
  </si>
  <si>
    <t>26.1.12</t>
  </si>
  <si>
    <t>26.1.13</t>
  </si>
  <si>
    <t>26.1.14</t>
  </si>
  <si>
    <t>26.1.15</t>
  </si>
  <si>
    <t>26.1.16</t>
  </si>
  <si>
    <t>26.1.17</t>
  </si>
  <si>
    <t>26.1.18</t>
  </si>
  <si>
    <t>26.2</t>
  </si>
  <si>
    <t>26.2.1</t>
  </si>
  <si>
    <t>26.2.2</t>
  </si>
  <si>
    <t>27</t>
  </si>
  <si>
    <t>Elektroenergetyka - przebudowa kolizji linii oświetleniowych nn-B8b</t>
  </si>
  <si>
    <t>27.1</t>
  </si>
  <si>
    <t>27.1.1</t>
  </si>
  <si>
    <t>27.1.2</t>
  </si>
  <si>
    <t>27.1.3</t>
  </si>
  <si>
    <t>27.1.4</t>
  </si>
  <si>
    <t>27.1.5</t>
  </si>
  <si>
    <t>Układanie kabli w rowach kablowych. Kable wielożyłowe, kabel do 1.0 kg/m, przykrycie kabla folią, wciąganie kabla do rur ochronnych  /NA2XY 4x35mm2/</t>
  </si>
  <si>
    <t>27.1.6</t>
  </si>
  <si>
    <t>27.1.7</t>
  </si>
  <si>
    <t>27.1.8</t>
  </si>
  <si>
    <t>27.1.9</t>
  </si>
  <si>
    <t>27.1.10</t>
  </si>
  <si>
    <t>27.1.11</t>
  </si>
  <si>
    <t>27.2</t>
  </si>
  <si>
    <t>27.2.1</t>
  </si>
  <si>
    <t>Montaż i stawianie słupów linii napowietrznej NN z żerdzi wirowanych, słup pojedynczy do 12,0 m, p/a żerdź E-12/6</t>
  </si>
  <si>
    <t>27.2.2</t>
  </si>
  <si>
    <t>27.2.3</t>
  </si>
  <si>
    <t>Montaż opraw oświetlenia zewnętrznego, na słupie oprawa z demontażu</t>
  </si>
  <si>
    <t>27.2.4</t>
  </si>
  <si>
    <t>27.3</t>
  </si>
  <si>
    <t>Linie oświetleniowe - demontaż</t>
  </si>
  <si>
    <t>27.3.1</t>
  </si>
  <si>
    <t>Słupy żelbetowe linii NN, demontaż słupa pojedynczego z ustrojami</t>
  </si>
  <si>
    <t>27.3.2</t>
  </si>
  <si>
    <t>Zeszyt 8/9 1993r. Demontaż przewodów linii niskiego napięcia na słupach żelbetowych z przeznaczeniem na złom, bez demontażu izolacji, przewody do 25 mm2 /ASXSn 2x25mm/</t>
  </si>
  <si>
    <t>27.3.3</t>
  </si>
  <si>
    <t>28</t>
  </si>
  <si>
    <t>Elektroenergetyka - przebudowa kolizji linii oświetleniowych nn-8c</t>
  </si>
  <si>
    <t>28.1</t>
  </si>
  <si>
    <t>28.1.1</t>
  </si>
  <si>
    <t>28.1.2</t>
  </si>
  <si>
    <t>28.1.3</t>
  </si>
  <si>
    <t>28.1.4</t>
  </si>
  <si>
    <t>28.1.5</t>
  </si>
  <si>
    <t>28.1.6</t>
  </si>
  <si>
    <t>28.1.7</t>
  </si>
  <si>
    <t>28.1.8</t>
  </si>
  <si>
    <t>28.1.9</t>
  </si>
  <si>
    <t>28.1.10</t>
  </si>
  <si>
    <t>28.1.11</t>
  </si>
  <si>
    <t>28.2</t>
  </si>
  <si>
    <t>28.2.1</t>
  </si>
  <si>
    <t>28.2.2</t>
  </si>
  <si>
    <t>29</t>
  </si>
  <si>
    <t>Elektroenergetyka - przebudowa kolizji niskiego napięcia nn-B8d</t>
  </si>
  <si>
    <t>29.1</t>
  </si>
  <si>
    <t>29.1.1</t>
  </si>
  <si>
    <t>29.1.2</t>
  </si>
  <si>
    <t>29.1.3</t>
  </si>
  <si>
    <t>29.1.4</t>
  </si>
  <si>
    <t>29.1.5</t>
  </si>
  <si>
    <t>30</t>
  </si>
  <si>
    <t>Elektroenergetyka - przebudowa kolizji niskiego napięcia nn-B9</t>
  </si>
  <si>
    <t>30.1</t>
  </si>
  <si>
    <t>30.1.1</t>
  </si>
  <si>
    <t>30.1.2</t>
  </si>
  <si>
    <t>30.1.3</t>
  </si>
  <si>
    <t>30.1.4</t>
  </si>
  <si>
    <t>Układanie rur ochronnych z PCW w wykopie, fi do 140 mm p/a rury dwudzielne A110PS</t>
  </si>
  <si>
    <t>30.1.5</t>
  </si>
  <si>
    <t>30.1.6</t>
  </si>
  <si>
    <t>30.1.7</t>
  </si>
  <si>
    <t>30.1.8</t>
  </si>
  <si>
    <t>30.1.9</t>
  </si>
  <si>
    <t>30.1.10</t>
  </si>
  <si>
    <t>30.1.11</t>
  </si>
  <si>
    <t>30.1.12</t>
  </si>
  <si>
    <t>30.1.13</t>
  </si>
  <si>
    <t>30.1.14</t>
  </si>
  <si>
    <t>30.1.15</t>
  </si>
  <si>
    <t>30.1.16</t>
  </si>
  <si>
    <t>30.1.17</t>
  </si>
  <si>
    <t>30.1.18</t>
  </si>
  <si>
    <t>30.1.19</t>
  </si>
  <si>
    <t>30.1.20</t>
  </si>
  <si>
    <t>30.1.21</t>
  </si>
  <si>
    <t>30.2</t>
  </si>
  <si>
    <t>30.2.1</t>
  </si>
  <si>
    <t>Montaż i stawianie słupów linii napowietrznej NN z żerdzi wirowanych, słup pojedynczy do 10,5 m, p/a żerdź E-10.5/6</t>
  </si>
  <si>
    <t>30.2.2</t>
  </si>
  <si>
    <t>30.2.3</t>
  </si>
  <si>
    <t>30.2.4</t>
  </si>
  <si>
    <t>30.2.5</t>
  </si>
  <si>
    <t>30.2.6</t>
  </si>
  <si>
    <t>Montaż przewodów nieizolowanych linii napowietrznej NN, przewód do 70 mm2 p/a 4xAl50mm2 - z demontażu</t>
  </si>
  <si>
    <t>30.2.7</t>
  </si>
  <si>
    <t>30.2.8</t>
  </si>
  <si>
    <t>30.2.9</t>
  </si>
  <si>
    <t>30.3</t>
  </si>
  <si>
    <t>30.3.1</t>
  </si>
  <si>
    <t>30.3.2</t>
  </si>
  <si>
    <t>30.3.3</t>
  </si>
  <si>
    <t>30.3.4</t>
  </si>
  <si>
    <t>30.3.5</t>
  </si>
  <si>
    <t>31</t>
  </si>
  <si>
    <t>Elektroenergetyka - przebudowa kolizji niskiego napięcia nn-B10</t>
  </si>
  <si>
    <t>31.1</t>
  </si>
  <si>
    <t>31.1.1</t>
  </si>
  <si>
    <t>31.1.2</t>
  </si>
  <si>
    <t>31.1.3</t>
  </si>
  <si>
    <t>31.1.4</t>
  </si>
  <si>
    <t>31.1.5</t>
  </si>
  <si>
    <t>31.1.6</t>
  </si>
  <si>
    <t>31.1.7</t>
  </si>
  <si>
    <t>31.1.8</t>
  </si>
  <si>
    <t>31.1.9</t>
  </si>
  <si>
    <t>31.1.10</t>
  </si>
  <si>
    <t>31.1.11</t>
  </si>
  <si>
    <t>31.2</t>
  </si>
  <si>
    <t>31.2.1</t>
  </si>
  <si>
    <t>31.2.2</t>
  </si>
  <si>
    <t>32</t>
  </si>
  <si>
    <t>Elektroenergetyka - przebudowa kolizji niskiego napięcia nn-B10ab</t>
  </si>
  <si>
    <t>32.1</t>
  </si>
  <si>
    <t>32.1.1</t>
  </si>
  <si>
    <t>32.1.2</t>
  </si>
  <si>
    <t>32.1.3</t>
  </si>
  <si>
    <t>32.1.4</t>
  </si>
  <si>
    <t>32.1.5</t>
  </si>
  <si>
    <t>32.1.6</t>
  </si>
  <si>
    <t>32.1.7</t>
  </si>
  <si>
    <t>32.1.8</t>
  </si>
  <si>
    <t>32.1.9</t>
  </si>
  <si>
    <t>32.1.10</t>
  </si>
  <si>
    <t>32.1.11</t>
  </si>
  <si>
    <t>32.1.12</t>
  </si>
  <si>
    <t>32.1.13</t>
  </si>
  <si>
    <t>32.1.14</t>
  </si>
  <si>
    <t>32.1.15</t>
  </si>
  <si>
    <t>32.1.16</t>
  </si>
  <si>
    <t>32.1.17</t>
  </si>
  <si>
    <t>32.1.18</t>
  </si>
  <si>
    <t>32.2</t>
  </si>
  <si>
    <t>32.2.1</t>
  </si>
  <si>
    <t>Montaż i stawianie słupów linii napowietrznej NN z żerdzi wirowanych, słup pojedynczy do 10,5 m, p/a żerdź E-10.5/2,5</t>
  </si>
  <si>
    <t>32.2.2</t>
  </si>
  <si>
    <t>Montaż i stawianie słupów linii napowietrznej NN z żerdzi wirowanych, słup pojedynczy do 10,5 m, p/a żerdź E-10.5/4,3</t>
  </si>
  <si>
    <t>32.2.3</t>
  </si>
  <si>
    <t>32.2.4</t>
  </si>
  <si>
    <t>32.2.5</t>
  </si>
  <si>
    <t>Montaż opraw oświetlenia zewnętrznego, na wysięgniku - oprawa z demontażu</t>
  </si>
  <si>
    <t>32.3</t>
  </si>
  <si>
    <t>32.3.1</t>
  </si>
  <si>
    <t>32.3.2</t>
  </si>
  <si>
    <t>32.3.3</t>
  </si>
  <si>
    <t>32.3.4</t>
  </si>
  <si>
    <t>32.3.5</t>
  </si>
  <si>
    <t>32.3.6</t>
  </si>
  <si>
    <t>32.3.7</t>
  </si>
  <si>
    <t>33</t>
  </si>
  <si>
    <t>Elektroenergetyka - przebudowa kolizji niskiego napięcia nn-B10c</t>
  </si>
  <si>
    <t>33.1</t>
  </si>
  <si>
    <t>33.1.1</t>
  </si>
  <si>
    <t>33.1.2</t>
  </si>
  <si>
    <t>33.1.3</t>
  </si>
  <si>
    <t>33.1.4</t>
  </si>
  <si>
    <t>33.1.5</t>
  </si>
  <si>
    <t>33.1.6</t>
  </si>
  <si>
    <t>33.1.7</t>
  </si>
  <si>
    <t>Układanie kabli w rowach kablowych. Kable wielożyłowe, kabel do 1.0 kg/m, przykrycie kabla folią, wciąganie kabla do rur ochronnych p/a kabel NA2XY 4x35mm2</t>
  </si>
  <si>
    <t>33.1.8</t>
  </si>
  <si>
    <t>33.1.9</t>
  </si>
  <si>
    <t>Układanie kabli w rowach kablowych. Kable wielożyłowe, kabel do 2.0 kg/m, przykrycie kabla folią, wciąganie kabla do rur ochronnych p/a kabel istniejący</t>
  </si>
  <si>
    <t>33.1.10</t>
  </si>
  <si>
    <t>33.1.11</t>
  </si>
  <si>
    <t>33.1.12</t>
  </si>
  <si>
    <t>33.1.13</t>
  </si>
  <si>
    <t>33.1.14</t>
  </si>
  <si>
    <t>33.1.15</t>
  </si>
  <si>
    <t>33.1.16</t>
  </si>
  <si>
    <t>33.1.17</t>
  </si>
  <si>
    <t>33.1.18</t>
  </si>
  <si>
    <t>33.1.19</t>
  </si>
  <si>
    <t>33.1.20</t>
  </si>
  <si>
    <t>33.1.21</t>
  </si>
  <si>
    <t>33.1.22</t>
  </si>
  <si>
    <t>33.2</t>
  </si>
  <si>
    <t>33.2.1</t>
  </si>
  <si>
    <t>33.2.2</t>
  </si>
  <si>
    <t>33.2.3</t>
  </si>
  <si>
    <t>Montaż i stawianie słupów linii napowietrznej NN z żerdzi wirowanych, słup pojedynczy do 10,5·m, p/a żerdź E-10.5/12</t>
  </si>
  <si>
    <t>33.2.4</t>
  </si>
  <si>
    <t>Montaż i stawianie słupów linii napowietrznej NN z żerdzi wirowanych, słup pojedynczy do 10,5·m, p/a żerdź E-10.5/15</t>
  </si>
  <si>
    <t>33.2.5</t>
  </si>
  <si>
    <t>Montaż i stawianie słupów linii napowietrznej NN z żerdzi wirowanych, słup pojedynczy do 12,0·m  p/a żerdź EM-12/20</t>
  </si>
  <si>
    <t>33.2.6</t>
  </si>
  <si>
    <t>33.2.7</t>
  </si>
  <si>
    <t>33.2.8</t>
  </si>
  <si>
    <t>33.2.9</t>
  </si>
  <si>
    <t>33.2.10</t>
  </si>
  <si>
    <t>33.2.11</t>
  </si>
  <si>
    <t>Montaż przewodów izolowanych linii napowietrznej NN typu AsXSn lub podobnych, przewód 4x70 mm2, p/a przewód 4x50mm2 z demontażu</t>
  </si>
  <si>
    <t>33.2.12</t>
  </si>
  <si>
    <t>33.2.13</t>
  </si>
  <si>
    <t>33.2.14</t>
  </si>
  <si>
    <t>33.2.15</t>
  </si>
  <si>
    <t>Montaż odgromników lub bezpieczników napowietrznych, z kosza podnośnika samochodowego, odgromnik p/a  rpzłącznik bezpiecznikowy istniejący</t>
  </si>
  <si>
    <t>33.3</t>
  </si>
  <si>
    <t>33.3.1</t>
  </si>
  <si>
    <t>33.3.2</t>
  </si>
  <si>
    <t>33.3.3</t>
  </si>
  <si>
    <t>Zeszyt 8/9 1993r. Demontaż przewodów linii niskiego napięcia na słupach żelbetowych z przeznaczeniem na złom, bez demontażu izolacji, przewody do 25 mm2 /ASXSn 4x16mm/</t>
  </si>
  <si>
    <t>33.3.4</t>
  </si>
  <si>
    <t>33.3.5</t>
  </si>
  <si>
    <t>Zeszyt 8/9 1993r. Demontaż przewodów linii niskiego napięcia na słupach żelbetowych z przeznaczeniem na złom, bez demontażu izolacji, przewody 35-50 mm2 /ASXSn 4x50mm/</t>
  </si>
  <si>
    <t>33.3.6</t>
  </si>
  <si>
    <t>Przewody nieizolowane linii NN, demontaż linii, przekrój przewodów do 95·mm2 z przeznaczeniem na złom (uwaga: nakłady na 1km/1·przewód)</t>
  </si>
  <si>
    <t>33.3.7</t>
  </si>
  <si>
    <t>33.3.8</t>
  </si>
  <si>
    <t>34</t>
  </si>
  <si>
    <t>Elektroenergetyka - przebudowa kolizji niskiego napięcia nn-B10d</t>
  </si>
  <si>
    <t>34.1</t>
  </si>
  <si>
    <t>34.1.1</t>
  </si>
  <si>
    <t>34.1.2</t>
  </si>
  <si>
    <t>34.1.3</t>
  </si>
  <si>
    <t>34.1.4</t>
  </si>
  <si>
    <t>34.1.5</t>
  </si>
  <si>
    <t>34.1.6</t>
  </si>
  <si>
    <t>34.1.7</t>
  </si>
  <si>
    <t>34.1.8</t>
  </si>
  <si>
    <t>34.1.9</t>
  </si>
  <si>
    <t>34.1.10</t>
  </si>
  <si>
    <t>34.1.11</t>
  </si>
  <si>
    <t>34.1.12</t>
  </si>
  <si>
    <t>34.1.13</t>
  </si>
  <si>
    <t>34.1.14</t>
  </si>
  <si>
    <t>34.2</t>
  </si>
  <si>
    <t>34.2.1</t>
  </si>
  <si>
    <t>34.3</t>
  </si>
  <si>
    <t>34.3.1</t>
  </si>
  <si>
    <t>34.3.2</t>
  </si>
  <si>
    <t>35</t>
  </si>
  <si>
    <t>Elektroenergetyka - przebudowa kolizji niskiego napięcia nn-B11</t>
  </si>
  <si>
    <t>35.1</t>
  </si>
  <si>
    <t>35.1.1</t>
  </si>
  <si>
    <t>35.1.2</t>
  </si>
  <si>
    <t>35.1.3</t>
  </si>
  <si>
    <t>35.1.4</t>
  </si>
  <si>
    <t>35.1.5</t>
  </si>
  <si>
    <t>35.1.6</t>
  </si>
  <si>
    <t>Układanie kabli w rowach kablowych. Kable wielożyłowe, kabel do 3.0 kg/m, przykrycie kabla folią wciąganie kabla do rur ochronnych p/a kabel NA2XY 4x240mm2</t>
  </si>
  <si>
    <t>35.1.7</t>
  </si>
  <si>
    <t>Mufy z tworzyw termokurczliwych przelotowe na kablach energetycznych wielożyłowych o izolacji i powłoce z tworzyw sztucznych w rowach kablowych, kabel o przekroju żył do 120·mm2  / mufa SMHSV4 95-240 /</t>
  </si>
  <si>
    <t>35.1.8</t>
  </si>
  <si>
    <t>35.1.9</t>
  </si>
  <si>
    <t>35.2</t>
  </si>
  <si>
    <t>35.2.1</t>
  </si>
  <si>
    <t>35.2.2</t>
  </si>
  <si>
    <t>36</t>
  </si>
  <si>
    <t>Elektroenergetyka - przebudowa kolizji niskiego napięcia nn-B11a</t>
  </si>
  <si>
    <t>36.1</t>
  </si>
  <si>
    <t>36.1.1</t>
  </si>
  <si>
    <t>36.1.2</t>
  </si>
  <si>
    <t>36.1.3</t>
  </si>
  <si>
    <t>36.1.4</t>
  </si>
  <si>
    <t>36.1.5</t>
  </si>
  <si>
    <t>Układanie kabli w rowach kablowych. Kable wielożyłowe, kabel do 2.0 kg/m, przykrycie kabla folią, p/a kabel NA2XY 4x120mm2</t>
  </si>
  <si>
    <t>36.1.6</t>
  </si>
  <si>
    <t>36.1.7</t>
  </si>
  <si>
    <t>36.1.8</t>
  </si>
  <si>
    <t>36.1.9</t>
  </si>
  <si>
    <t>Urządzenia rozdzielcze (zestawy) na fundamentach, masa do 20 kg, na fundamencie prefabrykowanym p/a Złącze KRSN-00/2R-NH2/F  z wyposażeniem</t>
  </si>
  <si>
    <t>36.1.10</t>
  </si>
  <si>
    <t>36.1.11</t>
  </si>
  <si>
    <t>36.1.12</t>
  </si>
  <si>
    <t>36.1.13</t>
  </si>
  <si>
    <t>36.1.14</t>
  </si>
  <si>
    <t>36.1.15</t>
  </si>
  <si>
    <t>36.2</t>
  </si>
  <si>
    <t>36.2.1</t>
  </si>
  <si>
    <t>36.2.2</t>
  </si>
  <si>
    <t>37</t>
  </si>
  <si>
    <t>Elektroenergetyka - przebudowa kolizji niskiego napięcia nn-B12</t>
  </si>
  <si>
    <t>37.1</t>
  </si>
  <si>
    <t>37.1.1</t>
  </si>
  <si>
    <t>37.1.2</t>
  </si>
  <si>
    <t>37.1.3</t>
  </si>
  <si>
    <t>37.1.4</t>
  </si>
  <si>
    <t>37.1.5</t>
  </si>
  <si>
    <t>37.1.6</t>
  </si>
  <si>
    <t>37.1.7</t>
  </si>
  <si>
    <t>37.1.8</t>
  </si>
  <si>
    <t>37.1.9</t>
  </si>
  <si>
    <t>37.1.10</t>
  </si>
  <si>
    <t>37.1.11</t>
  </si>
  <si>
    <t>37.1.12</t>
  </si>
  <si>
    <t>37.1.13</t>
  </si>
  <si>
    <t>37.1.14</t>
  </si>
  <si>
    <t>37.1.15</t>
  </si>
  <si>
    <t>37.1.16</t>
  </si>
  <si>
    <t>37.1.17</t>
  </si>
  <si>
    <t>37.1.18</t>
  </si>
  <si>
    <t>37.2</t>
  </si>
  <si>
    <t>37.2.1</t>
  </si>
  <si>
    <t>37.2.2</t>
  </si>
  <si>
    <t>38</t>
  </si>
  <si>
    <t>Elektroenergetyka - przebudowa kolizji niskiego napięcia nn-B13</t>
  </si>
  <si>
    <t>38.1</t>
  </si>
  <si>
    <t>38.1.1</t>
  </si>
  <si>
    <t>38.1.2</t>
  </si>
  <si>
    <t>38.1.3</t>
  </si>
  <si>
    <t>38.1.4</t>
  </si>
  <si>
    <t>38.1.5</t>
  </si>
  <si>
    <t>38.1.6</t>
  </si>
  <si>
    <t>38.1.7</t>
  </si>
  <si>
    <t>38.1.8</t>
  </si>
  <si>
    <t>38.1.9</t>
  </si>
  <si>
    <t>38.1.10</t>
  </si>
  <si>
    <t>38.2</t>
  </si>
  <si>
    <t>38.2.1</t>
  </si>
  <si>
    <t>38.2.2</t>
  </si>
  <si>
    <t>39</t>
  </si>
  <si>
    <t>Elektroenergetyka - przebudowa kolizji niskiego napięcia nn-B14</t>
  </si>
  <si>
    <t>39.1</t>
  </si>
  <si>
    <t>39.1.1</t>
  </si>
  <si>
    <t>39.1.2</t>
  </si>
  <si>
    <t>39.1.3</t>
  </si>
  <si>
    <t>39.1.4</t>
  </si>
  <si>
    <t>39.1.5</t>
  </si>
  <si>
    <t>39.1.6</t>
  </si>
  <si>
    <t>39.1.7</t>
  </si>
  <si>
    <t>39.1.8</t>
  </si>
  <si>
    <t>39.1.9</t>
  </si>
  <si>
    <t>39.1.10</t>
  </si>
  <si>
    <t>39.1.11</t>
  </si>
  <si>
    <t>39.1.12</t>
  </si>
  <si>
    <t>Urządzenia rozdzielcze (zestawy) na fundamentach, masa do 20 kg, na fundamencie prefabrykowanym p/a ZK z wyposażeniem z demontażu</t>
  </si>
  <si>
    <t>39.1.13</t>
  </si>
  <si>
    <t>Urządzenia rozdzielcze (zestawy) na fundamentach, masa do 20 kg, na fundamencie prefabrykowanym p/a Szafa SON z wyposażeniem z demontażu</t>
  </si>
  <si>
    <t>39.1.14</t>
  </si>
  <si>
    <t>39.1.15</t>
  </si>
  <si>
    <t>39.1.16</t>
  </si>
  <si>
    <t>39.1.17</t>
  </si>
  <si>
    <t>39.1.18</t>
  </si>
  <si>
    <t>39.1.19</t>
  </si>
  <si>
    <t>39.1.20</t>
  </si>
  <si>
    <t>39.1.21</t>
  </si>
  <si>
    <t>39.1.22</t>
  </si>
  <si>
    <t>39.2</t>
  </si>
  <si>
    <t>39.2.1</t>
  </si>
  <si>
    <t>39.2.2</t>
  </si>
  <si>
    <t>Montaż przewodów izolowanych linii napowietrznej NN typu AsXSn lub podobnych, przewód 4x70 mm2, p/a przewód 4x70mm2 z demontażu</t>
  </si>
  <si>
    <t>39.2.3</t>
  </si>
  <si>
    <t>39.3</t>
  </si>
  <si>
    <t>39.3.1</t>
  </si>
  <si>
    <t>39.3.2</t>
  </si>
  <si>
    <t>Zeszyt 8/9 1993r. Demontaż przewodów linii niskiego napięcia na słupach żelbetowych z przeznaczeniem na złom, bez demontażu izolacji, przewody 70-95 mm2</t>
  </si>
  <si>
    <t>39.3.3</t>
  </si>
  <si>
    <t>39.3.4</t>
  </si>
  <si>
    <t>39.3.5</t>
  </si>
  <si>
    <t>40</t>
  </si>
  <si>
    <t>Elektroenergetyka - przebudowa kolizji niskiego napięcia nn-B15</t>
  </si>
  <si>
    <t>40.1</t>
  </si>
  <si>
    <t>40.1.1</t>
  </si>
  <si>
    <t>40.1.2</t>
  </si>
  <si>
    <t>40.1.3</t>
  </si>
  <si>
    <t>40.1.4</t>
  </si>
  <si>
    <t>40.1.5</t>
  </si>
  <si>
    <t>40.1.6</t>
  </si>
  <si>
    <t>40.1.7</t>
  </si>
  <si>
    <t>40.1.8</t>
  </si>
  <si>
    <t>40.1.9</t>
  </si>
  <si>
    <t>40.1.10</t>
  </si>
  <si>
    <t>40.1.11</t>
  </si>
  <si>
    <t>40.1.12</t>
  </si>
  <si>
    <t>40.1.13</t>
  </si>
  <si>
    <t>40.1.14</t>
  </si>
  <si>
    <t>40.1.15</t>
  </si>
  <si>
    <t>40.1.16</t>
  </si>
  <si>
    <t>40.1.17</t>
  </si>
  <si>
    <t>40.1.18</t>
  </si>
  <si>
    <t>40.1.19</t>
  </si>
  <si>
    <t>40.2</t>
  </si>
  <si>
    <t>40.2.1</t>
  </si>
  <si>
    <t>40.2.2</t>
  </si>
  <si>
    <t>Montaż i stawianie słupów linii napowietrznej NN z żerdzi wirowanych, słup pojedynczy do 10,5 m, p/a żerdź E-10.5/15</t>
  </si>
  <si>
    <t>40.2.3</t>
  </si>
  <si>
    <t>40.2.4</t>
  </si>
  <si>
    <t>40.2.5</t>
  </si>
  <si>
    <t>40.2.6</t>
  </si>
  <si>
    <t>40.2.7</t>
  </si>
  <si>
    <t>40.2.8</t>
  </si>
  <si>
    <t>40.2.9</t>
  </si>
  <si>
    <t>40.3</t>
  </si>
  <si>
    <t>40.3.1</t>
  </si>
  <si>
    <t>40.3.2</t>
  </si>
  <si>
    <t>40.3.3</t>
  </si>
  <si>
    <t>40.3.4</t>
  </si>
  <si>
    <t>40.3.5</t>
  </si>
  <si>
    <t>41</t>
  </si>
  <si>
    <t>Elektroenergetyka - przebudowa kolizji niskiego napięcia nn-B16</t>
  </si>
  <si>
    <t>41.1</t>
  </si>
  <si>
    <t>41.1.1</t>
  </si>
  <si>
    <t>41.1.2</t>
  </si>
  <si>
    <t>41.1.3</t>
  </si>
  <si>
    <t>41.1.4</t>
  </si>
  <si>
    <t>41.1.5</t>
  </si>
  <si>
    <t>41.1.6</t>
  </si>
  <si>
    <t>41.1.7</t>
  </si>
  <si>
    <t>41.1.8</t>
  </si>
  <si>
    <t>41.1.9</t>
  </si>
  <si>
    <t>41.1.10</t>
  </si>
  <si>
    <t>41.1.11</t>
  </si>
  <si>
    <t>41.1.12</t>
  </si>
  <si>
    <t>41.1.13</t>
  </si>
  <si>
    <t>41.1.14</t>
  </si>
  <si>
    <t>41.1.15</t>
  </si>
  <si>
    <t>41.1.16</t>
  </si>
  <si>
    <t>41.1.17</t>
  </si>
  <si>
    <t>41.1.18</t>
  </si>
  <si>
    <t>41.1.19</t>
  </si>
  <si>
    <t>41.1.20</t>
  </si>
  <si>
    <t>41.1.21</t>
  </si>
  <si>
    <t>41.1.22</t>
  </si>
  <si>
    <t>41.1.23</t>
  </si>
  <si>
    <t>41.2</t>
  </si>
  <si>
    <t>41.2.1</t>
  </si>
  <si>
    <t>41.2.2</t>
  </si>
  <si>
    <t>41.2.3</t>
  </si>
  <si>
    <t>41.2.4</t>
  </si>
  <si>
    <t>41.2.5</t>
  </si>
  <si>
    <t>41.2.6</t>
  </si>
  <si>
    <t>41.2.7</t>
  </si>
  <si>
    <t>Montaż przewodów nieizolowanych linii napowietrznej NN, przewód do 95 mm2 p/a 4xAl70mm2+Al25mm2 - z demontażu</t>
  </si>
  <si>
    <t>41.2.8</t>
  </si>
  <si>
    <t>41.2.9</t>
  </si>
  <si>
    <t>41.2.10</t>
  </si>
  <si>
    <t>41.3</t>
  </si>
  <si>
    <t>41.3.1</t>
  </si>
  <si>
    <t>41.3.2</t>
  </si>
  <si>
    <t>41.4</t>
  </si>
  <si>
    <t>41.4.1</t>
  </si>
  <si>
    <t>41.4.2</t>
  </si>
  <si>
    <t>41.4.3</t>
  </si>
  <si>
    <t>41.4.4</t>
  </si>
  <si>
    <t>41.4.5</t>
  </si>
  <si>
    <t>41.4.6</t>
  </si>
  <si>
    <t>42</t>
  </si>
  <si>
    <t>Elektroenergetyka - przebudowa kolizji niskiego napięcia nn-B17</t>
  </si>
  <si>
    <t>42.1</t>
  </si>
  <si>
    <t>42.1.1</t>
  </si>
  <si>
    <t>42.1.2</t>
  </si>
  <si>
    <t>42.1.3</t>
  </si>
  <si>
    <t>42.1.4</t>
  </si>
  <si>
    <t>42.1.5</t>
  </si>
  <si>
    <t>42.1.6</t>
  </si>
  <si>
    <t>42.1.7</t>
  </si>
  <si>
    <t>42.1.8</t>
  </si>
  <si>
    <t>42.1.9</t>
  </si>
  <si>
    <t>42.1.10</t>
  </si>
  <si>
    <t>42.1.11</t>
  </si>
  <si>
    <t>42.1.12</t>
  </si>
  <si>
    <t>42.1.13</t>
  </si>
  <si>
    <t>42.1.14</t>
  </si>
  <si>
    <t>42.1.15</t>
  </si>
  <si>
    <t>42.1.16</t>
  </si>
  <si>
    <t>42.1.17</t>
  </si>
  <si>
    <t>42.1.18</t>
  </si>
  <si>
    <t>42.2</t>
  </si>
  <si>
    <t>42.2.1</t>
  </si>
  <si>
    <t>42.3</t>
  </si>
  <si>
    <t>42.3.1</t>
  </si>
  <si>
    <t>42.3.2</t>
  </si>
  <si>
    <t>43</t>
  </si>
  <si>
    <t>Elektroenergetyka - przebudowa kolizji niskiego napięcia nn-B17a</t>
  </si>
  <si>
    <t>43.1</t>
  </si>
  <si>
    <t>43.1.1</t>
  </si>
  <si>
    <t>43.1.2</t>
  </si>
  <si>
    <t>43.1.3</t>
  </si>
  <si>
    <t>43.1.4</t>
  </si>
  <si>
    <t>43.1.5</t>
  </si>
  <si>
    <t>43.1.6</t>
  </si>
  <si>
    <t>43.1.7</t>
  </si>
  <si>
    <t>43.1.8</t>
  </si>
  <si>
    <t>43.1.9</t>
  </si>
  <si>
    <t>43.1.10</t>
  </si>
  <si>
    <t>43.1.11</t>
  </si>
  <si>
    <t>43.1.12</t>
  </si>
  <si>
    <t>43.1.13</t>
  </si>
  <si>
    <t>43.1.14</t>
  </si>
  <si>
    <t>43.1.15</t>
  </si>
  <si>
    <t>43.1.16</t>
  </si>
  <si>
    <t>43.1.17</t>
  </si>
  <si>
    <t>43.1.18</t>
  </si>
  <si>
    <t>43.1.19</t>
  </si>
  <si>
    <t>43.1.20</t>
  </si>
  <si>
    <t>43.2</t>
  </si>
  <si>
    <t>43.2.1</t>
  </si>
  <si>
    <t>43.2.2</t>
  </si>
  <si>
    <t>44</t>
  </si>
  <si>
    <t>Elektroenergetyka - przebudowa kolizji niskiego napięcia nn-B18</t>
  </si>
  <si>
    <t>44.1</t>
  </si>
  <si>
    <t>44.1.1</t>
  </si>
  <si>
    <t>44.1.2</t>
  </si>
  <si>
    <t>44.1.3</t>
  </si>
  <si>
    <t>44.1.4</t>
  </si>
  <si>
    <t>44.1.5</t>
  </si>
  <si>
    <t>44.1.6</t>
  </si>
  <si>
    <t>44.1.7</t>
  </si>
  <si>
    <t>44.1.8</t>
  </si>
  <si>
    <t>44.1.9</t>
  </si>
  <si>
    <t>44.1.10</t>
  </si>
  <si>
    <t>44.1.11</t>
  </si>
  <si>
    <t>44.1.12</t>
  </si>
  <si>
    <t>44.1.13</t>
  </si>
  <si>
    <t>44.1.14</t>
  </si>
  <si>
    <t>44.1.15</t>
  </si>
  <si>
    <t>44.1.16</t>
  </si>
  <si>
    <t>44.1.17</t>
  </si>
  <si>
    <t>44.1.18</t>
  </si>
  <si>
    <t>44.2</t>
  </si>
  <si>
    <t>44.2.1</t>
  </si>
  <si>
    <t>44.2.2</t>
  </si>
  <si>
    <t>44.2.3</t>
  </si>
  <si>
    <t>44.2.4</t>
  </si>
  <si>
    <t>44.2.5</t>
  </si>
  <si>
    <t>44.2.6</t>
  </si>
  <si>
    <t>44.3</t>
  </si>
  <si>
    <t>44.3.1</t>
  </si>
  <si>
    <t>44.3.2</t>
  </si>
  <si>
    <t>44.3.3</t>
  </si>
  <si>
    <t>44.3.4</t>
  </si>
  <si>
    <t>45</t>
  </si>
  <si>
    <t>Elektroenergetyka - przebudowa kolizji linii oświetleniowych ośw-b0</t>
  </si>
  <si>
    <t>45.1</t>
  </si>
  <si>
    <t>45.1.1</t>
  </si>
  <si>
    <t>45.1.2</t>
  </si>
  <si>
    <t>45.1.3</t>
  </si>
  <si>
    <t>45.1.4</t>
  </si>
  <si>
    <t>45.1.5</t>
  </si>
  <si>
    <t>Układanie kabli w rowach kablowych. Kable wielożyłowe, kabel do 1.0 kg/m, przykrycie kabla folią, wciąganie kabla do rur ochronnych  /YKY 2x2,5mm2/</t>
  </si>
  <si>
    <t>45.1.6</t>
  </si>
  <si>
    <t>45.1.7</t>
  </si>
  <si>
    <t>45.1.8</t>
  </si>
  <si>
    <t>45.1.9</t>
  </si>
  <si>
    <t>45.1.10</t>
  </si>
  <si>
    <t>45.1.11</t>
  </si>
  <si>
    <t>45.1.12</t>
  </si>
  <si>
    <t>45.1.13</t>
  </si>
  <si>
    <t>45.2</t>
  </si>
  <si>
    <t>45.2.1</t>
  </si>
  <si>
    <t>Montaż i stawianie słupów oświetleniowych, słup do 100 kg, stalowy p/a przeniesienie istniejacego słupa</t>
  </si>
  <si>
    <t>45.2.2</t>
  </si>
  <si>
    <t>Montaż opraw oświetlenia zewnętrznego, na słupie - oprawa z demontażu</t>
  </si>
  <si>
    <t>45.2.3</t>
  </si>
  <si>
    <t>45.2.4</t>
  </si>
  <si>
    <t>Oprawy oświetleniowe przykręcane (zwykłe), świetlówkowe podwójne, do 40 W p/a oprawy z źródłem światła LED do oświetlenia tunelu</t>
  </si>
  <si>
    <t>45.2.5</t>
  </si>
  <si>
    <t>45.3</t>
  </si>
  <si>
    <t>45.3.1</t>
  </si>
  <si>
    <t>45.3.2</t>
  </si>
  <si>
    <t>46</t>
  </si>
  <si>
    <t>Elektroenergetyka - przebudowa kolizji linii oświetleniowych ośw-b0A</t>
  </si>
  <si>
    <t>46.1</t>
  </si>
  <si>
    <t>46.1.1</t>
  </si>
  <si>
    <t>46.1.2</t>
  </si>
  <si>
    <t>46.1.3</t>
  </si>
  <si>
    <t>46.1.4</t>
  </si>
  <si>
    <t>46.1.5</t>
  </si>
  <si>
    <t>46.1.6</t>
  </si>
  <si>
    <t>46.1.7</t>
  </si>
  <si>
    <t>46.1.8</t>
  </si>
  <si>
    <t>46.1.9</t>
  </si>
  <si>
    <t>46.1.10</t>
  </si>
  <si>
    <t>46.1.11</t>
  </si>
  <si>
    <t>46.1.12</t>
  </si>
  <si>
    <t>Uziomy ze stali profilowanej miedziowane (metoda wykonania udarowa), grunt kategorii III, dodatek za następne 1,5·m uziomu, z agregatem prądotwórczym</t>
  </si>
  <si>
    <t>46.1.13</t>
  </si>
  <si>
    <t>46.1.14</t>
  </si>
  <si>
    <t>46.1.15</t>
  </si>
  <si>
    <t>46.1.16</t>
  </si>
  <si>
    <t>46.1.17</t>
  </si>
  <si>
    <t>46.1.18</t>
  </si>
  <si>
    <t>46.2</t>
  </si>
  <si>
    <t>46.2.1</t>
  </si>
  <si>
    <t>46.2.2</t>
  </si>
  <si>
    <t>Montaż i stawianie słupów linii napowietrznej NN z żerdzi wirowanych, słup pojedynczy do 12,0·m p/a żerdź E-12/6</t>
  </si>
  <si>
    <t>46.2.3</t>
  </si>
  <si>
    <t>46.2.4</t>
  </si>
  <si>
    <t>Montaż przewodów nieizolowanych linii napowietrznej NN, przewód do 95 mm2 p/a 2xAl25mm2 - z demontażu</t>
  </si>
  <si>
    <t>46.2.5</t>
  </si>
  <si>
    <t>46.2.6</t>
  </si>
  <si>
    <t>46.3</t>
  </si>
  <si>
    <t>46.3.1</t>
  </si>
  <si>
    <t>Montaż fundamentów prefabrykowanych dla słupów oświetleniowych, /fundament prefabrykowany/</t>
  </si>
  <si>
    <t>46.3.2</t>
  </si>
  <si>
    <t>Montaż i stawianie słupów oświetleniowych, słup do 100 kg, stalowy p/a słup h=8m</t>
  </si>
  <si>
    <t>46.3.3</t>
  </si>
  <si>
    <t>46.3.4</t>
  </si>
  <si>
    <t>Montaż opraw oświetlenia zewnętrznego, na słupie /typ wg PW/</t>
  </si>
  <si>
    <t>46.3.5</t>
  </si>
  <si>
    <t>46.3.6</t>
  </si>
  <si>
    <t>46.3.7</t>
  </si>
  <si>
    <t>46.4</t>
  </si>
  <si>
    <t>46.4.1</t>
  </si>
  <si>
    <t>46.4.2</t>
  </si>
  <si>
    <t>46.4.3</t>
  </si>
  <si>
    <t>46.4.4</t>
  </si>
  <si>
    <t>47</t>
  </si>
  <si>
    <t>Elektroenergetyka - przebudowa kolizji linii oświetleniowych ośw-b0B</t>
  </si>
  <si>
    <t>47.1</t>
  </si>
  <si>
    <t>47.1.1</t>
  </si>
  <si>
    <t>47.1.2</t>
  </si>
  <si>
    <t>47.1.3</t>
  </si>
  <si>
    <t>47.1.4</t>
  </si>
  <si>
    <t>47.1.5</t>
  </si>
  <si>
    <t>47.1.6</t>
  </si>
  <si>
    <t>47.1.7</t>
  </si>
  <si>
    <t>47.1.8</t>
  </si>
  <si>
    <t>47.1.9</t>
  </si>
  <si>
    <t>47.1.10</t>
  </si>
  <si>
    <t>47.1.11</t>
  </si>
  <si>
    <t>47.1.12</t>
  </si>
  <si>
    <t>47.1.13</t>
  </si>
  <si>
    <t>47.1.14</t>
  </si>
  <si>
    <t>47.1.15</t>
  </si>
  <si>
    <t>47.1.16</t>
  </si>
  <si>
    <t>47.1.17</t>
  </si>
  <si>
    <t>47.1.18</t>
  </si>
  <si>
    <t>47.1.19</t>
  </si>
  <si>
    <t>47.2</t>
  </si>
  <si>
    <t>47.2.1</t>
  </si>
  <si>
    <t>47.3</t>
  </si>
  <si>
    <t>47.3.1</t>
  </si>
  <si>
    <t>Montaż fundamentów prefabrykowanych dla słupów oświetleniowych, /fundament prefabrykowany</t>
  </si>
  <si>
    <t>47.3.2</t>
  </si>
  <si>
    <t>47.3.3</t>
  </si>
  <si>
    <t>47.3.4</t>
  </si>
  <si>
    <t>47.3.5</t>
  </si>
  <si>
    <t>47.3.6</t>
  </si>
  <si>
    <t>48</t>
  </si>
  <si>
    <t>Elektroenergetyka - przebudowa kolizji linii oświetleniowych ośw-b1</t>
  </si>
  <si>
    <t>48.1</t>
  </si>
  <si>
    <t>48.1.1</t>
  </si>
  <si>
    <t>48.1.2</t>
  </si>
  <si>
    <t>48.1.3</t>
  </si>
  <si>
    <t>48.1.4</t>
  </si>
  <si>
    <t>48.1.5</t>
  </si>
  <si>
    <t>48.1.6</t>
  </si>
  <si>
    <t>Układanie kabli w rowach kablowych. Kable wielożyłowe, kabel do 1.0 kg/m, przykrycie kabla folią, wciąganie kabla do rur ochronnych  /N2XY 3x2,5mm2/</t>
  </si>
  <si>
    <t>48.1.7</t>
  </si>
  <si>
    <t>48.1.8</t>
  </si>
  <si>
    <t>48.1.9</t>
  </si>
  <si>
    <t>48.1.10</t>
  </si>
  <si>
    <t>48.1.11</t>
  </si>
  <si>
    <t>48.1.12</t>
  </si>
  <si>
    <t>48.1.13</t>
  </si>
  <si>
    <t>48.1.14</t>
  </si>
  <si>
    <t>48.1.15</t>
  </si>
  <si>
    <t>48.1.16</t>
  </si>
  <si>
    <t>48.2</t>
  </si>
  <si>
    <t>48.2.1</t>
  </si>
  <si>
    <t>Montaż fundamentów prefabrykowanych dla słupów oświetleniowych,  /fundament prefabrykowany/</t>
  </si>
  <si>
    <t>48.2.2</t>
  </si>
  <si>
    <t>48.2.3</t>
  </si>
  <si>
    <t>48.2.4</t>
  </si>
  <si>
    <t>48.2.5</t>
  </si>
  <si>
    <t>48.2.6</t>
  </si>
  <si>
    <t>48.2.7</t>
  </si>
  <si>
    <t>Urządzenia rozdzielcze (zestawy) na fundamentach, masa ponad 20 kg, na fundamencie prefabrykowanym, p/a szafa oświetleniowa z wyposażeniem</t>
  </si>
  <si>
    <t>48.2.8</t>
  </si>
  <si>
    <t>49</t>
  </si>
  <si>
    <t>Elektroenergetyka - przebudowa kolizji linii oświetleniowych ośw-b2</t>
  </si>
  <si>
    <t>49.1</t>
  </si>
  <si>
    <t>49.1.1</t>
  </si>
  <si>
    <t>49.1.2</t>
  </si>
  <si>
    <t>49.1.3</t>
  </si>
  <si>
    <t>49.1.4</t>
  </si>
  <si>
    <t>49.1.5</t>
  </si>
  <si>
    <t>49.1.6</t>
  </si>
  <si>
    <t>49.1.7</t>
  </si>
  <si>
    <t>49.1.8</t>
  </si>
  <si>
    <t>49.1.9</t>
  </si>
  <si>
    <t>49.1.10</t>
  </si>
  <si>
    <t>49.1.11</t>
  </si>
  <si>
    <t>49.1.12</t>
  </si>
  <si>
    <t>49.1.13</t>
  </si>
  <si>
    <t>49.1.14</t>
  </si>
  <si>
    <t>49.1.15</t>
  </si>
  <si>
    <t>49.1.16</t>
  </si>
  <si>
    <t>49.1.17</t>
  </si>
  <si>
    <t>49.2</t>
  </si>
  <si>
    <t>49.2.1</t>
  </si>
  <si>
    <t>49.2.2</t>
  </si>
  <si>
    <t>Montaż i stawianie słupów oświetleniowych, słup do 100 kg, stalowy p/a słup h=6m</t>
  </si>
  <si>
    <t>49.2.3</t>
  </si>
  <si>
    <t>Montaż i stawianie słupów oświetleniowych, słup do 100 kg, stalowy p/a słup h=9m</t>
  </si>
  <si>
    <t>49.2.4</t>
  </si>
  <si>
    <t>Montaż i stawianie słupów oświetleniowych, słup do 100 kg, stalowy p/a słup h=12m</t>
  </si>
  <si>
    <t>49.2.5</t>
  </si>
  <si>
    <t>49.2.6</t>
  </si>
  <si>
    <t>49.2.7</t>
  </si>
  <si>
    <t>49.2.8</t>
  </si>
  <si>
    <t>49.2.9</t>
  </si>
  <si>
    <t>50</t>
  </si>
  <si>
    <t>Elektroenergetyka - przebudowa kolizji linii oświetleniowych ośw-b4</t>
  </si>
  <si>
    <t>50.1</t>
  </si>
  <si>
    <t>50.1.1</t>
  </si>
  <si>
    <t>50.1.2</t>
  </si>
  <si>
    <t>50.1.3</t>
  </si>
  <si>
    <t>50.1.4</t>
  </si>
  <si>
    <t>50.1.5</t>
  </si>
  <si>
    <t>50.1.6</t>
  </si>
  <si>
    <t>50.1.7</t>
  </si>
  <si>
    <t>50.1.8</t>
  </si>
  <si>
    <t>50.1.9</t>
  </si>
  <si>
    <t>50.1.10</t>
  </si>
  <si>
    <t>50.1.11</t>
  </si>
  <si>
    <t>50.1.12</t>
  </si>
  <si>
    <t>50.1.13</t>
  </si>
  <si>
    <t>50.1.14</t>
  </si>
  <si>
    <t>50.1.15</t>
  </si>
  <si>
    <t>50.1.16</t>
  </si>
  <si>
    <t>50.1.17</t>
  </si>
  <si>
    <t>50.1.18</t>
  </si>
  <si>
    <t>50.1.19</t>
  </si>
  <si>
    <t>50.2</t>
  </si>
  <si>
    <t>50.2.1</t>
  </si>
  <si>
    <t>50.2.2</t>
  </si>
  <si>
    <t>50.2.3</t>
  </si>
  <si>
    <t>50.2.4</t>
  </si>
  <si>
    <t>50.2.5</t>
  </si>
  <si>
    <t>50.2.6</t>
  </si>
  <si>
    <t>50.2.7</t>
  </si>
  <si>
    <t>50.2.8</t>
  </si>
  <si>
    <t>50.2.9</t>
  </si>
  <si>
    <t>Zasilanie urządzeń elektroenergetycznych ze stacji transformatorowej w km 188,045 LK201</t>
  </si>
  <si>
    <t>Układanie rur ochronnych z PCW w wykopie, fi do 110 mm p/a rury A110 PS</t>
  </si>
  <si>
    <t>Mufy z tworzyw termokurczliwych przelotowe na kablach energetycznych wielożyłowych o izolacji i powłoce z tworzyw sztucznych w rowach kablowych, kabel o przekroju żył do 120·mm2  / mufa typ wg PW /</t>
  </si>
  <si>
    <t>Układanie kabli w rowach kablowych. Kable wielożyłowe , kabel do 5.5 kg/m, przykrycie kabla folią, wciaganie kabla do rur ochronnych, układanie kabli w rurach, pustakach lub kanałach zamkniętych /YAKXS 4x240mm/</t>
  </si>
  <si>
    <t>Układanie kabli w rowach kablowych. Kable wielożyłowe , kabel do 2.0 kg/m, przykrycie kabla folią, wciaganie kabla do rur ochronnych, układanie kabli w rurach, pustakach lub kanałach zamkniętych  /YAKXS 4x120mm/</t>
  </si>
  <si>
    <t>Układanie kabli w rowach kablowych. Kable wielożyłowe , kabel do 1.0 kg/m, przykrycie kabla folią, wciaganie kabla do rur ochronnych, układanie kabli w rurach, pustakach lub kanałach zamkniętych  /YAKXS 4x50mm2/</t>
  </si>
  <si>
    <t>Układanie kabli w rowach kablowych. Kable wielożyłowe , kabel do 1.0 kg/m, przykrycie kabla folią, wciaganie kabla do rur ochronnych, układanie kabli w rurach, pustakach lub kanałach zamkniętych  /YAKXS 4x35mm2/</t>
  </si>
  <si>
    <t>Układanie kabli w rowach kablowych. Kable wielożyłowe , kabel do 1.0 kg/m, przykrycie kabla folią, wciaganie kabla do rur ochronnych, układanie kabli w rurach, pustakach lub kanałach zamkniętych  /YKXS 4x16mm2/</t>
  </si>
  <si>
    <t>Układanie kabli w rowach kablowych. Kable wielożyłowe , kabel do 1.0 kg/m, przykrycie kabla folią, wciaganie kabla do rur ochronnych, układanie kabli w rurach, pustakach lub kanałach zamkniętych  /YKXS 3x4mm2/</t>
  </si>
  <si>
    <t>Układanie kabli w rowach kablowych. Kable wielożyłowe , kabel do 0.5 kg/m, przykrycie kabla folią, wciaganie kabla do rur ochronnych, układanie kabli w rurach, pustakach lub kanałach zamkniętych /YKSLY 2x1.5mm/</t>
  </si>
  <si>
    <t>Układanie kabli w rowach kablowych. Kable wielożyłowe , kabel do 0.5 kg/m, przykrycie kabla folią, wciaganie kabla do rur ochronnych, układanie kabli w rurach, pustakach lub kanałach zamkniętych /XzTKMXpw 2x2x0.8/</t>
  </si>
  <si>
    <t>Urządzenia rozdzielcze (zestawy) na fundamentach, masa ponad 20 kg, na fundamencie prefabrykowanym, p/a zestaw ZPP-I z wyposażeniem</t>
  </si>
  <si>
    <t>Urządzenia rozdzielcze (zestawy) na fundamentach, masa ponad 20 kg, na fundamencie prefabrykowanym, p/a zestaw ZPP-II z wyposażeniem</t>
  </si>
  <si>
    <t>Urządzenia rozdzielcze (zestawy) na fundamentach, masa ponad 20 kg, na fundamencie prefabrykowanym, p/a zestaw ZPP-III z wyposażeniem</t>
  </si>
  <si>
    <t>Urządzenia rozdzielcze (zestawy) na fundamentach, masa ponad 20 kg, na fundamencie prefabrykowanym, p/a zestaw ZPP-IV z wyposażeniem</t>
  </si>
  <si>
    <t>Urządzenia rozdzielcze (zestawy) na fundamentach, masa ponad 20 kg, na fundamencie prefabrykowanym, p/a zestaw ZPP-V z wyposażeniem</t>
  </si>
  <si>
    <t>Urządzenia rozdzielcze (zestawy) na fundamentach, masa ponad 20 kg, na fundamencie prefabrykowanym, p/a zestaw ZPP-VI z wyposażeniem</t>
  </si>
  <si>
    <t>Urządzenia rozdzielcze (zestawy) na fundamentach, masa ponad 20 kg, na fundamencie prefabrykowanym, p/a zestaw RZ2 Gdańsk Osowa z wyposażeniem</t>
  </si>
  <si>
    <t>1.1.30</t>
  </si>
  <si>
    <t>1.1.31</t>
  </si>
  <si>
    <t>1.1.32</t>
  </si>
  <si>
    <t>1.1.33</t>
  </si>
  <si>
    <t>1.1.34</t>
  </si>
  <si>
    <t>1.1.35</t>
  </si>
  <si>
    <t>1.1.36</t>
  </si>
  <si>
    <t>1.1.37</t>
  </si>
  <si>
    <t>Demontaż i ponowny montaż aparatury ogrzewczej</t>
  </si>
  <si>
    <t>Montaż fundamentów prefabrykowanych dla słupów oświetleniowych , śruby długości min. 80mm /fundament F-120/43/</t>
  </si>
  <si>
    <t>Badanie obwodów instal. elektr. na napięcie do 1 kV, pomiary fotometryczne oświetlenia i obicia ścian pomiar natężenia oświetlenia</t>
  </si>
  <si>
    <t>Zasilanie urządzeń elektroenergetycznych ze stacji transformatorowej w km 189,205 LK201</t>
  </si>
  <si>
    <t>Układanie kabli w rowach kablowych. Kable wielożyłowe , kabel do 5.5 kg/m, przykrycie kabla folią,wciaganie kabla do rur ochronnych, układanie kabli w rurach, pustakach lub kanałach zamkniętych /YAKXS 4x240mm/</t>
  </si>
  <si>
    <t>2.1.19</t>
  </si>
  <si>
    <t>2.1.20</t>
  </si>
  <si>
    <t>2.1.21</t>
  </si>
  <si>
    <t>2.1.22</t>
  </si>
  <si>
    <t>2.1.23</t>
  </si>
  <si>
    <t>2.1.24</t>
  </si>
  <si>
    <t>2.1.25</t>
  </si>
  <si>
    <t>2.1.26</t>
  </si>
  <si>
    <t>2.1.27</t>
  </si>
  <si>
    <t>2.1.28</t>
  </si>
  <si>
    <t>Zasilanie urządzeń elektroenergetycznych ze stacji transformatorowej w km 190,275 LK201</t>
  </si>
  <si>
    <t>Urządzenia rozdzielcze (zestawy) na fundamentach, masa ponad 20 kg, na fundamencie prefabrykowanym, p/a zestaw ZPP-I z wyposażeniem  (LK201 km 190,275)</t>
  </si>
  <si>
    <t>Urządzenia rozdzielcze (zestawy) na fundamentach, masa ponad 20 kg, na fundamencie prefabrykowanym, p/a zestaw ZPP-II z wyposażeniem (LK201 km 190,275)</t>
  </si>
  <si>
    <t>Urządzenia rozdzielcze (zestawy) na fundamentach, masa ponad 20 kg, na fundamencie prefabrykowanym, p/a zestaw ZK.3-1 z wyposażeniem</t>
  </si>
  <si>
    <t>3.1.17</t>
  </si>
  <si>
    <t>3.1.18</t>
  </si>
  <si>
    <t>3.1.19</t>
  </si>
  <si>
    <t>3.1.20</t>
  </si>
  <si>
    <t>3.1.21</t>
  </si>
  <si>
    <t>3.1.22</t>
  </si>
  <si>
    <t>3.1.23</t>
  </si>
  <si>
    <t>3.1.24</t>
  </si>
  <si>
    <t>3.1.25</t>
  </si>
  <si>
    <t>3.1.26</t>
  </si>
  <si>
    <t>3.1.27</t>
  </si>
  <si>
    <t>Urządzenia rozdzielcze (zestawy) na fundamentach, masa ponad 20 kg, na fundamencie prefabrykowanym, p/a szafa RESO 190 z wyposażeniem</t>
  </si>
  <si>
    <t>Urządzenia rozdzielcze (zestawy) na fundamentach, masa ponad 20 kg, na fundamencie prefabrykowanym, p/a szafa REOR 190 z wyposażeniem</t>
  </si>
  <si>
    <t>Zasilanie urządzeń elektroenergetycznych ze stacji transformatorowej w km 190,962 LK201</t>
  </si>
  <si>
    <t>Układanie kabli w rowach kablowych. Kable wielożyłowe , kabel do 1.0 kg/m, przykrycie kabla folią, wciaganie kabla do rur ochronnych, układanie kabli w rurach, pustakach lub kanałach zamkniętych  /YKXS 5x16mm2/</t>
  </si>
  <si>
    <t>Urządzenia rozdzielcze (zestawy) na fundamentach, masa ponad 20 kg, na fundamencie prefabrykowanym, p/a zestaw ZPP-I z wyposażeniem (LK201 km 190,962)</t>
  </si>
  <si>
    <t>Urządzenia rozdzielcze (zestawy) na fundamentach, masa ponad 20 kg, na fundamencie prefabrykowanym, p/a zestaw ZPP-II z wyposażeniem (LK201 km 190,962</t>
  </si>
  <si>
    <t>Urządzenia rozdzielcze (zestawy) na fundamentach, masa ponad 20 kg, na fundamencie prefabrykowanym, p/a zestaw ZK.4-2 z wyposażeniem</t>
  </si>
  <si>
    <t>4.1.19</t>
  </si>
  <si>
    <t>4.1.20</t>
  </si>
  <si>
    <t>4.1.21</t>
  </si>
  <si>
    <t>4.1.22</t>
  </si>
  <si>
    <t>4.1.23</t>
  </si>
  <si>
    <t>4.1.24</t>
  </si>
  <si>
    <t>4.1.25</t>
  </si>
  <si>
    <t>4.1.26</t>
  </si>
  <si>
    <t>10.00-E1.08-5</t>
  </si>
  <si>
    <t>Złącza kablowe i urządzenia samoczynnego załączania rezerwy, demontaż złącza kablowego podwójnego</t>
  </si>
  <si>
    <t>Część 5 – Energetyka nietrakcyjna; Zeszyt 2 – Kolizje</t>
  </si>
  <si>
    <t>Elektroenergetyka - przebudowa kolizji średniego napięcia SN-C5</t>
  </si>
  <si>
    <t>Elektroenergetyka - przebudowa kolizji średniego napięcia SN-C5a</t>
  </si>
  <si>
    <t>Układanie kabli w rowach kablowych. Kable wielożyłowe, kabel do 2.0 kg/m, przykrycie kabla folią,  wciaganie kabla do rur ochronnych  /kabel istniejący typu XRUHAKXS 1x70mm/</t>
  </si>
  <si>
    <t>Elektroenergetyka - przebudowa kolizji średniego napięcia SN-C6</t>
  </si>
  <si>
    <t>Układanie rur ochronnych z PCW w wykopie, fi do 140 mm, p/a rury osłonowa HDPE fi 160</t>
  </si>
  <si>
    <t>Układanie kabli w rowach kablowych. Kable wielożyłowe, kabel do 2.0 kg/m, przykrycie kabla folią,  wciaganie kabla do rur ochronnych - kabel istniejący</t>
  </si>
  <si>
    <t>Montaż muf przelotowych z taśm izolacyjnych na kablach energetycznych jednożyłowych z  Al, o izolacji i powłoce z tworzyw sztucznych, kabel do 20 kV, do 240 mm2, p/a Mufa przejściowa TRAJ-24/1x70-150</t>
  </si>
  <si>
    <t>Montaż głowic wnętrzowych z taśm izolacyjnych na kablach jednożyłowych z Al o izolacji i powłoce z tworzyw sztucznych, kabel do 20·kV, do 240·mm2</t>
  </si>
  <si>
    <t>Elektroenergetyka - przebudowa kolizji średniego napięcia SN-C6a</t>
  </si>
  <si>
    <t>Elektroenergetyka - przebudowa kolizji średniego napięcia SN-C7</t>
  </si>
  <si>
    <t>Układanie kabli w rowach kablowych. Kable wielożyłowe, kabel do 2.0 kg/m, przykrycie kabla folią,  wciaganie kabla do rur ochronnych  /kabel istniejący XRUHAKXS 1x120mm/</t>
  </si>
  <si>
    <t>Montaż muf przelotowych z taśm izolacyjnych na kablach energetycznych jednożyłowych z  Al, o izolacji i powłoce z tworzyw sztucznych, kabel do 20 kV, do 240 mm2, p/a Mufa przelotowa CHMSV-24 95-240</t>
  </si>
  <si>
    <t>Elektroenergetyka - przebudowa kolizji niskiego napięcia nn-C1</t>
  </si>
  <si>
    <t>Układanie kabli w rowach kablowych. Kable wielożyłowe, kabel do 2.0 kg/m, przykrycie kabla folią, wciąganie kabla do rur ochronnych p/a kabel NA2XY(-J) 4x120mm2</t>
  </si>
  <si>
    <t>Układanie bednarki, w rowach kablowych, przekrój bednarki do 120·mm2</t>
  </si>
  <si>
    <t>Montaż i stawianie słupów linii napowietrznej NN z żerdzi wirowanych, słup pojedynczy do 12,0·m p/a żerdź E-12/10</t>
  </si>
  <si>
    <t>Montaż i stawianie słupów linii napowietrznej NN z żerdzi wirowanych, słup pojedynczy do 12,0·m p/a żerdź E-12/12</t>
  </si>
  <si>
    <t>Elektroenergetyka - przebudowa kolizji niskiego napięcia nn-C3</t>
  </si>
  <si>
    <t>Układanie rur ochronnych z PCW w wykopie, fi do 110 mm p/a rury A 110 PS</t>
  </si>
  <si>
    <t>Elektroenergetyka - przebudowa kolizji niskiego napięcia nn-C4</t>
  </si>
  <si>
    <t>Układanie kabli w rowach kablowych. Kable wielożyłowe, kabel do 3.0 kg/m, przykrycie kabla folią, wciąganie kabla do rur ochronnych p/a kabel NA2XY(-J) 4x240mm2</t>
  </si>
  <si>
    <t>Urządzenia rozdzielcze (zestawy) na fundamentach, masa ponad 20 kg, na fundamencie prefabrykowanym, p/a przeniesienie istniejącego złącza</t>
  </si>
  <si>
    <t>Elektroenergetyka - przebudowa kolizji niskiego napięcia nn-C5</t>
  </si>
  <si>
    <t>Elektroenergetyka - przebudowa kolizji niskiego napięcia nn-C6</t>
  </si>
  <si>
    <t>Elektroenergetyka - przebudowa kolizji niskiego napięcia nn-C9</t>
  </si>
  <si>
    <t>Montaż przewodów izolowanych linii napowietrznej NN typu AsXSn lub podobnych, przewód 4x50 mm2, p/a przewód 4x35mm2</t>
  </si>
  <si>
    <t>Elektroenergetyka - przebudowa kolizji linii oświetleniowych ośw-C1</t>
  </si>
  <si>
    <t>Układanie kabli w rowach kablowych. Kable wielożyłowe, kabel do 1.0 kg/m, przykrycie kabla folią, wciąganie kabla do rur ochronnych  /przełożenie istniejącego kabla YAKXS 4x25mm2/</t>
  </si>
  <si>
    <t>Układanie kabli w rowach kablowych. Kable wielożyłowe, kabel do 1.0 kg/m, przykrycie kabla folią, wciąganie kabla do rur ochronnych  /YAKXS 4x35mm2/</t>
  </si>
  <si>
    <t>Układanie kabli w rowach kablowych. Kable wielożyłowe, kabel do 0.5 kg/m, przykrycie kabla folią, wciaganie kabla do rur ochronnych,  /YKY 4x2,5mm2/</t>
  </si>
  <si>
    <t>Listwy elektroinstalacyjne z PVC (naścienne, przypodłogowe i ścienne), przykręcane na betonie p/a Ukłądanie profili łączacych oprawy/maskowcnic (lina świetlna)</t>
  </si>
  <si>
    <t>Układanie kabli energetycznych na uprzednio zamontowanych konstrukcjach, kabel o masie do 1 kg/m - budowa   /YDY 2x2,5mm2/ - dla zasilania oświetlenia w rurach VA 32</t>
  </si>
  <si>
    <t>Montaż fundamentów prefabrykowanych dla słupów oświetleniowych /fundament prefabrykowany/</t>
  </si>
  <si>
    <t>Montaż i stawianie słupów oświetleniowych, słup do 300 kg, stalowy typ wg PW h=7m</t>
  </si>
  <si>
    <t>Montaż opraw oświetlenia zewnętrznego, na słupie /typ wg PW z redukcją mocy/</t>
  </si>
  <si>
    <t>Oprawy oświetleniowe przykręcane (zwykłe), świetlówkowe podwójne, do 40 W p/a oprawy z źródłem światła LED /typ wg PW/ motaż w tunelu</t>
  </si>
  <si>
    <t>Słupy oświetleniowe, demontaż słupa, masa do 300·kg</t>
  </si>
  <si>
    <t>Oprawy oświetleniowe zawieszane, przykręcane, demontaż oprawy świetlówkowej z kloszem</t>
  </si>
  <si>
    <t>Elektroenergetyka - przebudowa kolizji linii oświetleniowych ośw-C2 i C3</t>
  </si>
  <si>
    <t>Układanie rur ochronnych z PCW w wykopie, fi do 140 mm, p/a rury osłonowa HDPE fi 110</t>
  </si>
  <si>
    <t>Montaż fundamentów prefabrykowanych dla słupów oświetleniowych  /fundament prefabrykowany/</t>
  </si>
  <si>
    <t>13.2.3</t>
  </si>
  <si>
    <t>13.2.4</t>
  </si>
  <si>
    <t>13.2.5</t>
  </si>
  <si>
    <t>13.2.6</t>
  </si>
  <si>
    <t>13.3</t>
  </si>
  <si>
    <t>13.3.1</t>
  </si>
  <si>
    <t>Słupy żelbetowe linii NN, demontaż słupa</t>
  </si>
  <si>
    <t>13.3.2</t>
  </si>
  <si>
    <t>13.3.3</t>
  </si>
  <si>
    <t>13.3.4</t>
  </si>
  <si>
    <t>13.3.5</t>
  </si>
  <si>
    <t>13.3.6</t>
  </si>
  <si>
    <t>L.p.</t>
  </si>
  <si>
    <t>Pozycja w STWiORB</t>
  </si>
  <si>
    <t>Wyszczególnienie elementu rozliczeniowego</t>
  </si>
  <si>
    <t>Jednostka</t>
  </si>
  <si>
    <t>Nazwa</t>
  </si>
  <si>
    <t>Ilość</t>
  </si>
  <si>
    <t>1. Roboty demontażowe i ziemne</t>
  </si>
  <si>
    <t>EN.01.05.01
EN.01.05.03</t>
  </si>
  <si>
    <t>Demontaż słupów oświetleniowych kompletnych wraz z wysięgnikiem, fundamentem, osprzętem oraz utylizacją</t>
  </si>
  <si>
    <t>Demontaż opraw oświetlenia zewnętrznego</t>
  </si>
  <si>
    <t>EN.01.05.04</t>
  </si>
  <si>
    <t>Demontaż szafy zasilającej przejazd w km 31,690 wraz z osprzętem i utylizacją</t>
  </si>
  <si>
    <t>szt.</t>
  </si>
  <si>
    <t>EN.01.05.02</t>
  </si>
  <si>
    <t>Demontaż kabli elektroenergetycznych zasilających przejazd wraz z zasypaniem wykopanego przewodu</t>
  </si>
  <si>
    <t>mb</t>
  </si>
  <si>
    <t>4.2.6</t>
  </si>
  <si>
    <t>Budowa Linii Potrzeb Nietrakcyjnych</t>
  </si>
  <si>
    <t>ST.14.00</t>
  </si>
  <si>
    <t>Wytyczynie i zastabilizowanie w terenie stacji transformatorowych, montaż stacji transformatorowej kontenerowej 15/04kV wraz z robotami ziemnymi z osprzetem</t>
  </si>
  <si>
    <t>14.00-E2.00-5</t>
  </si>
  <si>
    <t>Budynek prefabrykowany miejskiej stacji transformatorowej MSTw 10-20/630 / stacja transformatorowa kompletna wraz z wyposażeniem wg dokumentacji PW /3-polowa/;</t>
  </si>
  <si>
    <t>Montaż uziomu powierzchniowego, grunt kategorii IV, p/a otok stacji, złącza SN</t>
  </si>
  <si>
    <t>Układanie bednarki, w rowach kablowych, przekrój bednarki do 200 mm2 /wzdłuz tras kabli SN i nn/</t>
  </si>
  <si>
    <t>Montaż uziomów ze stali profilowanej miedziowanych - metodą udarową, grunt kategorii III, uziom długości 4.5 m, nakłady podstawowe</t>
  </si>
  <si>
    <t>Montaż uziomów ze stali profilowanej miedziowanych - metodą udarową, grunt kategorii III, dodatek za każde następne 1,5 m, nakłady dodatkowe</t>
  </si>
  <si>
    <t>Transformatory lub dławiki dla napięć do 30 kV, masa do 1 t, ustawienie p/a montaż transformatora 250kVA w budynku stacji</t>
  </si>
  <si>
    <t>Transformatory lub dławiki dla napięć do 30 kV, masa do 1 t, ustawienie p/a montaż transformatora 160kVA w budynku stacji</t>
  </si>
  <si>
    <t>Transformatory lub dławiki dla napięć do 30 kV, masa do 1 t, ustawienie p/a montaż transformatora 100kVA w budynku stacji</t>
  </si>
  <si>
    <t>Transformatory lub dławiki dla napięć do 30 kV, masa do 1 t, ustawienie p/a montaż transformatora 63kVA w budynku stacji</t>
  </si>
  <si>
    <t>Transformatory lub dławiki dla napięć do 30 kV, masa do 1 t, ustawienie p/a montaż transformatora 25kVA w budynku stacji</t>
  </si>
  <si>
    <t>Transformatory lub dławiki dla napięć do 30 kV, masa do 1 t, ustawienie p/a montaż układów kompensacji mocy biernej pojemnościowej do 20kVAr w budynku stacji</t>
  </si>
  <si>
    <t>Transformatory lub dławiki dla napięć do 30 kV, masa do 1 t, ustawienie p/a montaż układów kompensacji mocy biernej pojemnościowej do 50kVAr w budynku stacji</t>
  </si>
  <si>
    <t>Transformatory lub dławiki dla napięć do 30 kV, masa do 1 t, ustawienie p/a montaż układów kompensacji mocy biernej pojemnościowej do 100kVAr w budynku stacji</t>
  </si>
  <si>
    <t>Podłączenie transformatorów, napięcie do 30 kV, przewodem prądowym</t>
  </si>
  <si>
    <t>Aparaty elektryczne, masa do 2,5 kg, p/a sygnalizator zwarc SMZ-4 wraz z nastawami i uruchomieniem</t>
  </si>
  <si>
    <t>Wprowadzenie i podłączenie 
kabla SN do stacji transformatorowej, PT</t>
  </si>
  <si>
    <t>Montaż w stacji kontenerowej aparatury układu automatyki zdalnego sterowania rozłacznikami 15kV</t>
  </si>
  <si>
    <t>Badanie transformatorów transformator olejowy 3-fazowy gr. III ilość uzw. 2</t>
  </si>
  <si>
    <t>Wyłącznik mocy wnętrzowy na napięcie do 30kV z regulacją napędu</t>
  </si>
  <si>
    <t>Pomiar rezystancji izolacji rozdzielnicy o pojedynczym układzie szyn do 10 pól</t>
  </si>
  <si>
    <t>Odłącznik WN bez uziemnika do 30kV wnętrzowy do 1000A</t>
  </si>
  <si>
    <t>Odgromnik zaworowy lub wydmuchowy na napięcie do 30kV</t>
  </si>
  <si>
    <t>Rozłącznik WN do 30kV</t>
  </si>
  <si>
    <t>Próba napięciowa rozdzielnicy na napięcie do 60kV i 10 pól</t>
  </si>
  <si>
    <t>Odcinek szynoprzewodu o długości do 3m, bez względu na typ szynoprzewodu</t>
  </si>
  <si>
    <t>Sprawdzenie jednego obwodu instalacji elektrycznej 1-fazowej</t>
  </si>
  <si>
    <t>Sprawdzenie jednego obwodu instalacji elektrycznej 3-fazowej</t>
  </si>
  <si>
    <t>Rozdzielnice prądu zmiennego lub stałego do 10 pól</t>
  </si>
  <si>
    <t>Dostosowanie urządzeń kompensacyjnych zgodnie z wynikami pomiarów</t>
  </si>
  <si>
    <t>Linia kablowa SN - LPN</t>
  </si>
  <si>
    <t>Układanie rur ochronnych z PCW w wykopie, fi do 140 mm, p/a rury osłonowe HDPE fi 160</t>
  </si>
  <si>
    <t>Roboty ziemne z transportem urobku samochodami, kategoria gruntu IV p/a wykopy liniowe pod koryta kablowe</t>
  </si>
  <si>
    <t>Koryta oraz profilowanie i zagęszczanie podłoża koryta kat. gruntu III-V /pod koryta kablowe/</t>
  </si>
  <si>
    <t>Układanie koryt kablowych szer. 307mm, wys. 204mm</t>
  </si>
  <si>
    <t>Budowa studni kablowyh prefabryowanych magistralnych z pokrywą (1,4m x 0,75m) - grunt kategori IV</t>
  </si>
  <si>
    <t>Mufy przelotowe z taśm izolacyjnych na kablach energetycznych jednożyłowych o izolacji i powłoce z tworzyw sztucznych, Al, do 30 kV, do 20 kV, do 240mm2 /  Mufa przelotowa CHM 24kV 95-240 /</t>
  </si>
  <si>
    <t>Linia kablowa o napięciu do 30kV o długości do 1000m  /przegląd kabla, sprzwdzenie zgodności żył, pomiar rezystancji izol./</t>
  </si>
  <si>
    <t>Linia napowietrzna SN - LPN</t>
  </si>
  <si>
    <t>Wykopy pod słupy wirowane, 1-żerdziowe 12,0 m</t>
  </si>
  <si>
    <t>Wykopy pod słupy wirowane, 1-żerdziowe 13,5 m</t>
  </si>
  <si>
    <t>Montaż i stawianie słupów wirowanych 1-żerdziowych, z ustojem prefabrykowanym, żerdź 12,0 m / żerdź EM12/20/</t>
  </si>
  <si>
    <t>1.3.6</t>
  </si>
  <si>
    <t>1.3.7</t>
  </si>
  <si>
    <t>Montaż i stawianie słupów wirowanych 1-żerdziowych, z ustojem prefabrykowanym, żerdź 13,5 m / żerdź E13,5/12/</t>
  </si>
  <si>
    <t>1.3.8</t>
  </si>
  <si>
    <t>1.3.9</t>
  </si>
  <si>
    <t>Montaż i stawianie słupów wirowanych 1-żerdziowych, z ustojem prefabrykowanym, żerdź 13,5 m / żerdź EM13,5/20/</t>
  </si>
  <si>
    <t>1.3.10</t>
  </si>
  <si>
    <t>1.3.11</t>
  </si>
  <si>
    <t>Montaż i stawianie słupów wirowanych 1-żerdziowych, z ustojem prefabrykowanym, żerdź 15,0 m / żerdź EM15/20/</t>
  </si>
  <si>
    <t>1.3.12</t>
  </si>
  <si>
    <t>Montaż i stawianie słupów wirowanych 1-żerdziowych, z ustojem prefabrykowanym, żerdź 15,0 m / żerdź EM15/25/</t>
  </si>
  <si>
    <t>1.3.13</t>
  </si>
  <si>
    <t>1.3.14</t>
  </si>
  <si>
    <t>1.3.15</t>
  </si>
  <si>
    <t>Montaż ograniczników przepięć typ GX 15-24, p/a ograniczniki przepięć POLIM-D18N</t>
  </si>
  <si>
    <t>1.3.16</t>
  </si>
  <si>
    <t>Montaż układu odłącznikowego ON/III p/a Rozłącznik RNIII-24/4 /napęd wg PW/</t>
  </si>
  <si>
    <t>1.3.17</t>
  </si>
  <si>
    <t>Montaż układu odłącznikowego ON/III p/a Rozłącznik RUNIII-24/4 /napęd wg PW/</t>
  </si>
  <si>
    <t>1.3.18</t>
  </si>
  <si>
    <t>Montaż przewodów nieizolowanych linii napowietrznej, przekrój do 50 mm2 /3xAFL-6 50mm2/</t>
  </si>
  <si>
    <t>1.3.19</t>
  </si>
  <si>
    <t>Montaż izolatorów na słupach i stacji transformatorowej, izolator kompozytowy p/a izolator wsporczy</t>
  </si>
  <si>
    <t>1.3.20</t>
  </si>
  <si>
    <t>Montaż izolatorów na słupach i stacji transformatorowej, izolator łańcuchowy ŁO p/a Łańcuch odciągowy</t>
  </si>
  <si>
    <t>1.3.21</t>
  </si>
  <si>
    <t>1.3.22</t>
  </si>
  <si>
    <t>1.3.23</t>
  </si>
  <si>
    <t>1.3.24</t>
  </si>
  <si>
    <t>1.3.25</t>
  </si>
  <si>
    <t>1.3.26</t>
  </si>
  <si>
    <t>1.3.27</t>
  </si>
  <si>
    <t>1.3.28</t>
  </si>
  <si>
    <t>1.3.29</t>
  </si>
  <si>
    <t>Montaż układu odłącznikowego ON/III p/a montaż głowicy kablowej CHE-F 24kV 70-240 wraz z podłączeniem</t>
  </si>
  <si>
    <t>1.3.30</t>
  </si>
  <si>
    <t>Wykopy i montaż stacji transformatorowej słupowej kompletnej wraz z pomostem, osprzetem, fundamentem i trnasformatorem 25kVA /typ wg PW/</t>
  </si>
  <si>
    <t>1.3.31</t>
  </si>
  <si>
    <t>Wykopy i montaż stacji transformatorowej słupowej kompletnej wraz z pomostem, osprzetem, fundamentem i trnasformatorem 100kVA /typ wg PW/</t>
  </si>
  <si>
    <t>1.3.32</t>
  </si>
  <si>
    <t>Wykopy i montaż stacji transformatorowej słupowej kompletnej wraz z pomostem, osprzetem, fundamentem i trnasformatorem 250kVA /typ wg PW/</t>
  </si>
  <si>
    <t>1.4</t>
  </si>
  <si>
    <t>Sterowanie rozłącznikami</t>
  </si>
  <si>
    <t>1.4.1</t>
  </si>
  <si>
    <t>Zapewnienie podglądu stanów odwzorowania rozłączników w budynku LCS</t>
  </si>
  <si>
    <t>1.4.2</t>
  </si>
  <si>
    <t>Realizacja robót wraz z uzgodnieniem z PGE Energetyka Kolejowa miejsca sterowania wraz ze sposobem odwzorowania stanów rozłączników</t>
  </si>
  <si>
    <t>Układanie kabli w rowach kablowych. Kable jednożyłowe, masa do 2 kg/m, przykrycie kabla folią, wciaganie kabla do rur ochronnych, układanie kabli w rurach, pustakach lub kanałach zamkniętych, wykonanie oznakowania linii kablowej /XRUHAKXS 1x120/50mm/</t>
  </si>
  <si>
    <t>Transformatory lub dławiki dla napięć do 30 kV, masa do 1 t, ustawienie p/a montaż transformatora 400kVA w budynku stacji</t>
  </si>
  <si>
    <t>Transformatory lub dławiki dla napięć do 30 kV, masa do 1 t, ustawienie p/a montaż układów kompensacji mocy biernej pojemnościowej do 75kVAr w budynku stacji</t>
  </si>
  <si>
    <t>Koryta oraz profilowanie i zagęszczanie podłoża koryta wykonane ręcznie kat. gruntu III-V /pod koryta kablowe/</t>
  </si>
  <si>
    <t>Budowa studni kablowyh prefabryowanych magistralnych z pokrywą - grunt kategori IV</t>
  </si>
  <si>
    <t>Linia kablowa o napięciu do 30kV o długości do 1000m /przegląd kabla, sprzwdzenie zgodności żył, pomiar rezystancji izol./</t>
  </si>
  <si>
    <t>Układanie kabli w rowach kablowych. Kable jednożyłowe, masa do 2 kg/m, przykrycie kabla folią, wciąganie kabla do rur ochronnych, układanie kabli w rurach, pustakach i kanałach zamkniętych, wykonanie oznakowania linii kablowej  /XRUHAKXS 1x120/50mm/</t>
  </si>
  <si>
    <t>Ilość jedn.</t>
  </si>
  <si>
    <t>Część 9 – Obiekty obsługi podróżnych i małej architektury 
Zeszyt 7 – Elektroenergetyka</t>
  </si>
  <si>
    <t>Zasilanie urządzeń elektroenergetycznych na p.o. Kiełpino Kartuskie - infrastruktura peronowa</t>
  </si>
  <si>
    <t>ST.04.06</t>
  </si>
  <si>
    <t>04.06-E3.01-5</t>
  </si>
  <si>
    <t>Kopanie rowów dla kabli, szerokość dna do 0.4 m, kategoria gruntu IV, głębokość rowu do 0.8 m</t>
  </si>
  <si>
    <t>Zasypywanie rowów do kabli, szerokość dna wykopu do 0.4 m, kategoria gruntu IV, głębokość rowu do 0.6 m</t>
  </si>
  <si>
    <t>Układanie kabli w rowach kablowych. Kable wielożyłowe, kabel do 1.0 kg/m, przykrycie kabla folią, wciaganie kabla do rur ochronnych, układanie kabli w rurach, pustakach lub kanałach zamkniętych  /YKXS 4x16mm/</t>
  </si>
  <si>
    <t>Układanie kabli w rowach kablowych. Kable wielożyłowe, kabel do 0.5 kg/m, przykrycie kabla folią, wciaganie kabla do rur ochronnych, układanie kabli w rurach, pustakach lub kanałach zamkniętych /YKXS 2x2,5mm2/</t>
  </si>
  <si>
    <t>Układanie kabli w rowach kablowych. Kable wielożyłowe, kabel do 0.5 kg/m, przykrycie kabla folią, wciaganie kabla do rur ochronnych, układanie kabli w rurach, pustakach lub kanałach zamkniętych /YKY 2x1,5mm2/</t>
  </si>
  <si>
    <t>Urządzenia rozdzielcze (zestawy) na fundamentach, masa ponad 20 kg, na fundamencie prefabrykowanym, p/a szafa RSO 166 z wyposażeniem</t>
  </si>
  <si>
    <t>Urządzenia rozdzielcze (zestawy) na fundamentach, masa ponad 20 kg, na fundamencie prefabrykowanym, p/a zestaw RZ 166 z wyposażeniem</t>
  </si>
  <si>
    <t>Montaż repeater-ów Dali w izolowanych złączach słupowych wraz z zabezpieczeniem nadprądowym B4A</t>
  </si>
  <si>
    <t>Montaż fundamentów prefabrykowanych dla słupów oświetleniowych łamanych, śruby długości min. 80mm /fundament F-100/30/</t>
  </si>
  <si>
    <t>Montaż fundamentów prefabrykowanych dla słupów oświetleniowych łamanych, śruby długości min. 80mm /fundament F-120/43/</t>
  </si>
  <si>
    <t>Montaż i stawianie słupów oświetleniowych, słup do 100 kg, stalowy p/a słup kompozytowy łamany  SKPF-ŁP 5,0/175/60</t>
  </si>
  <si>
    <t>Montaż i stawianie słupów oświetleniowych, słup do 100 kg, stalowy p/a słup kompozytowy łamany  SKPF-ŁP 8,0/193/60</t>
  </si>
  <si>
    <t>Montaż opraw oświetlenia zewnętrznego, na słupie /typ wg PW-25W/</t>
  </si>
  <si>
    <t>1.2.18</t>
  </si>
  <si>
    <t>Zasilanie urządzeń elektroenergetycznych na p.o. Borkowo - infrastruktura peronowa</t>
  </si>
  <si>
    <t>Układanie kabli w rowach kablowych. Kable wielożyłowe, kabel do 1.0 kg/m, przykrycie kabla folią, wciaganie kabla do rur ochronnych, układanie kabli w rurach, pustakach lub kanałach zamkniętych  /YKXS 4x16mm2/</t>
  </si>
  <si>
    <t>Układanie kabli w rowach kablowych. Kable wielożyłowe, kabel do 1.0 kg/m, przykrycie kabla folią, wciaganie kabla do rur ochronnych, układanie kabli w rurach, pustakach lub kanałach zamkniętych  /YKXS 2x2,5mm/</t>
  </si>
  <si>
    <t>Układanie kabli w rowach kablowych. Kable wielożyłowe, kabel do 0.5 kg/m, przykrycie kabla folią, wciaganie kabla do rur ochronnych, układanie kabli w rurach, pustakach lub kanałach zamkniętych /YKY 2x4mm2/</t>
  </si>
  <si>
    <t>Układanie kabli w rowach kablowych. Kable wielożyłowe, kabel do 1.0 kg/m, przykrycie kabla folią, wciaganie kabla do rur ochronnych, układanie kabli w rurach, pustakach lub kanałach zamkniętych  /YKXS 5x16mm2/</t>
  </si>
  <si>
    <t>Układanie kabli w rowach kablowych. Kable wielożyłowe, kabel do 0.5 kg/m, przykrycie kabla folią, wciaganie kabla do rur ochronnych, układanie kabli w rurach, pustakach lub kanałach zamkniętych /YKXS 3x16mm2/</t>
  </si>
  <si>
    <t>Układanie kabli w rowach kablowych. Kable wielożyłowe, kabel do 0.5 kg/m, przykrycie kabla folią, wciaganie kabla do rur ochronnych, układanie kabli w rurach, pustakach lub kanałach zamkniętych /YKXS 3x6mm2/</t>
  </si>
  <si>
    <t>Układanie kabli energetycznych na uprzednio zamontowanych konstrukcjach, kabel o masie do 1 kg/m - budowa   /YDY 2x2,5/ - układanie kabli w systemie linii świetlnej</t>
  </si>
  <si>
    <t>Rury i puszki instalacyjne w konstrukcjach betonowych wykonywanych w technologii monolitycznej, rury do Fi 47·mm /rura VA układana w konstrukcji tunelu/</t>
  </si>
  <si>
    <t>Puszki z tworzywa sztucznego, puszka 85x105, 3x16,0 mm2 - Puszka IP66 mocowana na konstrukcji obiektu</t>
  </si>
  <si>
    <t>Obróbka na sucho kabli na napięcie do 1 kV o izolacji i powłoce z tworzyw sztucznych, kabel do 16 mm2</t>
  </si>
  <si>
    <t>Urządzenia rozdzielcze (zestawy) na fundamentach, masa ponad 20 kg, na fundamencie prefabrykowanym, p/a szafa RSO 175 z wyposażeniem</t>
  </si>
  <si>
    <t>Urządzenia rozdzielcze (zestawy) na fundamentach, masa ponad 20 kg, na fundamencie prefabrykowanym, p/a zestaw RZ 175 z wyposażeniem</t>
  </si>
  <si>
    <t>Montaż i stawianie słupów oświetleniowych, słup do 100 kg, stalowy p/a słup kompozytowy łamany  SKPF-ŁP 4,0/175/60</t>
  </si>
  <si>
    <t>Montaż i stawianie słupów oświetleniowych, słup do 100 kg, stalowy p/a słup kompozytowy łamany  SKPF-ŁP 6,0/175/60</t>
  </si>
  <si>
    <t>Montaż i stawianie słupów oświetleniowych, słup do 100 kg, stalowy p/a słup kompozytowy łamany  SKPF-ŁP 7,0/193/60</t>
  </si>
  <si>
    <t>2.2.18</t>
  </si>
  <si>
    <t>2.2.19</t>
  </si>
  <si>
    <t>2.2.20</t>
  </si>
  <si>
    <t>2.2.21</t>
  </si>
  <si>
    <t>2.2.22</t>
  </si>
  <si>
    <t>Oprawy oświetleniowe przykręcane (zwykłe), świetlówkowe podwójne, do 40 W p/a oprawy z źródłem światła LED /typ wg PW-19W/ - wandaloodporne montaż w systemie linii świetlnej</t>
  </si>
  <si>
    <t>2.2.23</t>
  </si>
  <si>
    <t>Listwy elektroinstalacyjne z PVC (naścienne, przypodłogowe i ścienne), przykręcane na betonie - system maskownic do opraw w systemie linii świetlnej</t>
  </si>
  <si>
    <t>2.2.24</t>
  </si>
  <si>
    <t>Zasilanie urządzeń elektroenergetycznych na p.o. Żukowo - infrastruktura peronowa</t>
  </si>
  <si>
    <t>Układanie kabli w rowach kablowych. Kable wielożyłowe, kabel do 0.5 kg/m, przykrycie kabla folią, wciaganie kabla do rur ochronnych, układanie kabli w rurach, pustakach lub kanałach zamkniętych /YKY 2x16mm2/</t>
  </si>
  <si>
    <t>Układanie kabli w rowach kablowych. Kable wielożyłowe, kabel do 0.5 kg/m, przykrycie kabla folią, wciaganie kabla do rur ochronnych, układanie kabli w rurach, pustakach lub kanałach zamkniętych /YKXS 3x4mm2/</t>
  </si>
  <si>
    <t>Urządzenia rozdzielcze (zestawy) na fundamentach, masa ponad 20 kg, na fundamencie prefabrykowanym, p/a szafa RSO 177 z wyposażeniem</t>
  </si>
  <si>
    <t>Urządzenia rozdzielcze (zestawy) na fundamentach, masa ponad 20 kg, na fundamencie prefabrykowanym, p/a zestaw RZ 177 z wyposażeniem</t>
  </si>
  <si>
    <t>3.2.18</t>
  </si>
  <si>
    <t>3.2.19</t>
  </si>
  <si>
    <t>3.2.20</t>
  </si>
  <si>
    <t>3.2.21</t>
  </si>
  <si>
    <t>3.2.22</t>
  </si>
  <si>
    <t>3.2.23</t>
  </si>
  <si>
    <t>Zasilanie urządzeń elektroenergetycznych na St. Żukowo Wschodnie - infrastruktura peronowa</t>
  </si>
  <si>
    <t>Układanie kabli w rowach kablowych. Kable wielożyłowe, kabel do 1.0 kg/m, przykrycie kabla folią, wciaganie kabla do rur ochronnych, układanie kabli w rurach, pustakach lub kanałach zamkniętych  /YKXS 3x16mm/</t>
  </si>
  <si>
    <t>Układanie kabli w rowach kablowych. Kable wielożyłowe, kabel do 0.5 kg/m, przykrycie kabla folią, wciaganie kabla do rur ochronnych, układanie kabli w rurach, pustakach lub kanałach zamkniętych /YKXS 2x4mm2/</t>
  </si>
  <si>
    <t>Rury winidurowe układane na drewnie i konstrukcji metalowej, podłoże drewniane, Fi 37 mm /rura VA 32 układana na konstrukcji wiaty peronu i zatopione w konst. tunelu /</t>
  </si>
  <si>
    <t>Układanie kabli energetycznych na uprzednio zamontowanych konstrukcjach, kabel o masie do 1 kg/m - budowa   /YDY 2x2,5/ - układanie kabli po konstrukcji wiaty</t>
  </si>
  <si>
    <t>Puszki z tworzywa sztucznego, puszka 85x105, 3x16,0 mm2 - Puszka IP66 mocowana na konstrukcji wiaty</t>
  </si>
  <si>
    <t>Urządzenia rozdzielcze (zestawy) na fundamentach, masa ponad 20 kg, na fundamencie prefabrykowanym, p/a szafa RSO 178 z wyposażeniem</t>
  </si>
  <si>
    <t>Urządzenia rozdzielcze (zestawy) na fundamentach, masa ponad 20 kg, na fundamencie prefabrykowanym, p/a zestaw RZ 178 z wyposażeniem</t>
  </si>
  <si>
    <t>4.2.7</t>
  </si>
  <si>
    <t>4.2.8</t>
  </si>
  <si>
    <t>4.2.9</t>
  </si>
  <si>
    <t>4.2.10</t>
  </si>
  <si>
    <t>4.2.11</t>
  </si>
  <si>
    <t>4.2.12</t>
  </si>
  <si>
    <t>4.2.13</t>
  </si>
  <si>
    <t>4.2.14</t>
  </si>
  <si>
    <t>4.2.15</t>
  </si>
  <si>
    <t>4.2.16</t>
  </si>
  <si>
    <t>4.2.17</t>
  </si>
  <si>
    <t>Oprawy oświetleniowe przykręcane (zwykłe), świetlówkowe podwójne, do 40 W p/a oprawy z źródłem światła LED /typ wg PW-10W/</t>
  </si>
  <si>
    <t>4.2.18</t>
  </si>
  <si>
    <t>Oprawy oświetleniowe przykręcane (zwykłe), świetlówkowe podwójne, do 40 W p/a oprawy z źródłem światła LED /typ wg PW-13W/</t>
  </si>
  <si>
    <t>4.2.19</t>
  </si>
  <si>
    <t>Oprawy oświetleniowe przykręcane (zwykłe), świetlówkowe podwójne, do 40 W p/a oprawy z źródłem światła LED /typ wg PW-20W/</t>
  </si>
  <si>
    <t>4.2.20</t>
  </si>
  <si>
    <t>Oprawy oświetleniowe przykręcane (zwykłe), świetlówkowe podwójne, do 40 W p/a oprawy z źródłem światła LED /typ wg PW-24W/</t>
  </si>
  <si>
    <t>4.2.21</t>
  </si>
  <si>
    <t>Oprawy oświetleniowe przykręcane (zwykłe), świetlówkowe podwójne, do 40 W p/a oprawy z źródłem światła LED /typ wg PW-27W/</t>
  </si>
  <si>
    <t>4.2.22</t>
  </si>
  <si>
    <t>4.2.23</t>
  </si>
  <si>
    <t>Oprawy oświetleniowe przykręcane (zwykłe), świetlówkowe podwójne, do 40 W p/a oprawy z źródłem światła LED /typ wg PW-19W z modułem awaryjnym/ - wandaloodporne montaż w systemie linii świetlnej</t>
  </si>
  <si>
    <t>4.2.24</t>
  </si>
  <si>
    <t>Oprawy oświetleniowe przykręcane (zwykłe), świetlówkowe podwójne, do 40 W p/a oprawy z źródłem światła LED /typ wg PW-19W z modułem awaryjnym/ - wandaloodporne montaż we wnęce przygotowanej w konstrukcji obiektu</t>
  </si>
  <si>
    <t>4.2.25</t>
  </si>
  <si>
    <t>4.2.26</t>
  </si>
  <si>
    <t>Zasilanie urządzeń elektroenergetycznych na p.o. Pępowo Kartuskie - infrastruktura peronowa</t>
  </si>
  <si>
    <t>Układanie kabli w rowach kablowych. Kable wielożyłowe, kabel do 0.5 kg/m, przykrycie kabla folią, wciaganie kabla do rur ochronnych, układanie kabli w rurach, pustakach lub kanałach zamkniętych /YKXS 3x10mm2/</t>
  </si>
  <si>
    <t>Urządzenia rozdzielcze (zestawy) na fundamentach, masa ponad 20 kg, na fundamencie prefabrykowanym, p/a szafa RSO 181 z wyposażeniem</t>
  </si>
  <si>
    <t>Urządzenia rozdzielcze (zestawy) na fundamentach, masa ponad 20 kg, na fundamencie prefabrykowanym, p/a zestaw RZ 181 z wyposażeniem</t>
  </si>
  <si>
    <t>5.2.6</t>
  </si>
  <si>
    <t>5.2.7</t>
  </si>
  <si>
    <t>5.2.8</t>
  </si>
  <si>
    <t>5.2.9</t>
  </si>
  <si>
    <t>5.2.10</t>
  </si>
  <si>
    <t>5.2.11</t>
  </si>
  <si>
    <t>5.2.12</t>
  </si>
  <si>
    <t>5.2.13</t>
  </si>
  <si>
    <t>5.2.14</t>
  </si>
  <si>
    <t>5.2.15</t>
  </si>
  <si>
    <t>5.2.16</t>
  </si>
  <si>
    <t>5.2.17</t>
  </si>
  <si>
    <t>5.2.18</t>
  </si>
  <si>
    <t>5.2.19</t>
  </si>
  <si>
    <t>5.2.20</t>
  </si>
  <si>
    <t>5.2.21</t>
  </si>
  <si>
    <t>5.2.22</t>
  </si>
  <si>
    <t>Zasilanie urządzeń elektroenergetycznych na p.o. Rębiechowo - infrastruktura peronowa</t>
  </si>
  <si>
    <t>Układanie kabli w rowach kablowych. Kable wielożyłowe, kabel do 1.0 kg/m, przykrycie kabla folią, wciaganie kabla do rur ochronnych, układanie kabli w rurach, pustakach lub kanałach zamkniętych  /YKY 2x4mm2/</t>
  </si>
  <si>
    <t>Układanie kabli w rowach kablowych. Kable wielożyłowe, kabel do 1.0 kg/m, przykrycie kabla folią, wciaganie kabla do rur ochronnych, układanie kabli w rurach, pustakach lub kanałach zamkniętych  /YKXS 2x2,5mm2/</t>
  </si>
  <si>
    <t>Układanie kabli w rowach kablowych. Kable wielożyłowe, kabel do 1.0 kg/m, przykrycie kabla folią, wciaganie kabla do rur ochronnych, układanie kabli w rurach, pustakach lub kanałach zamkniętych  /YKXS 3x6mm/</t>
  </si>
  <si>
    <t>Urządzenia rozdzielcze (zestawy) na fundamentach, masa ponad 20 kg, na fundamencie prefabrykowanym, p/a szafa RSO 184 z wyposażeniem</t>
  </si>
  <si>
    <t>Urządzenia rozdzielcze (zestawy) na fundamentach, masa ponad 20 kg, na fundamencie prefabrykowanym, p/a zestaw RZ 184 z wyposażeniem</t>
  </si>
  <si>
    <t>6.2.17</t>
  </si>
  <si>
    <t>6.2.18</t>
  </si>
  <si>
    <t>6.2.19</t>
  </si>
  <si>
    <t>6.2.20</t>
  </si>
  <si>
    <t>6.2.21</t>
  </si>
  <si>
    <t>6.2.22</t>
  </si>
  <si>
    <t>6.2.23</t>
  </si>
  <si>
    <t>Demontaże PKP - infrastruktura peronowa</t>
  </si>
  <si>
    <t>Skrzynki i rozdzielnice skrzynkowe, masa do 10 kg, demontaż</t>
  </si>
  <si>
    <t>Projekt ten przyczynia się do zmniejszenia różnic społecznych i gospodarczych pomiędzy obywatelami Unii Europejskiej</t>
  </si>
  <si>
    <t>Zamawiający:</t>
  </si>
  <si>
    <t>PKP POLSKIE LINIE KOLEJOWE S.A.</t>
  </si>
  <si>
    <t>ul. Targowa 74</t>
  </si>
  <si>
    <t>03-734 Warszawa</t>
  </si>
  <si>
    <t>Nazwa projektu:</t>
  </si>
  <si>
    <t xml:space="preserve"> „Prace na alternatywnym ciągu transportowym Bydgoszcz – Trójmiasto”</t>
  </si>
  <si>
    <t>Nazwa zadania:</t>
  </si>
  <si>
    <t xml:space="preserve"> </t>
  </si>
  <si>
    <t>Nazwa obiektu budowlanego:</t>
  </si>
  <si>
    <t>Linia kolejowa wraz z infrastrukturą towarzyszącą</t>
  </si>
  <si>
    <t>Adres obiektu budowlanego:</t>
  </si>
  <si>
    <t>Województwo pomorskie, powiaty: kartuski, m. Gdańsk, gminy: Somonino, Kartuzy - G, Żukowo - G, Żukowo - M, M. Gdańsk</t>
  </si>
  <si>
    <t>Odcinek:</t>
  </si>
  <si>
    <t>Tom/Część</t>
  </si>
  <si>
    <t>Tytuł opracowania:</t>
  </si>
  <si>
    <t>KOSZTORYS OFERTOWY</t>
  </si>
  <si>
    <t>Nazwy i kody robót budowlanych CPV: (klasyfikacja robót wg Wspólnego Słownika Zamówień)</t>
  </si>
  <si>
    <t>Dział</t>
  </si>
  <si>
    <t>45000000-7</t>
  </si>
  <si>
    <t>Roboty budowlane</t>
  </si>
  <si>
    <t>Grupa</t>
  </si>
  <si>
    <t>45100000-8</t>
  </si>
  <si>
    <t>Przygotowanie terenu pod budowę</t>
  </si>
  <si>
    <t>45200000-9</t>
  </si>
  <si>
    <t>Roboty budowlane w zakresie wznoszenia kompletnych obiektów budowlanych lub ich części oraz roboty w zakresie inżynierii lądowej i wodnej</t>
  </si>
  <si>
    <t>klasa</t>
  </si>
  <si>
    <t>45220000-5</t>
  </si>
  <si>
    <t>Roboty inżynieryjne i budowlane</t>
  </si>
  <si>
    <t>WARTOŚĆ KOSZTORYSOWA ROBÓT BEZ PODATKU VAT:</t>
  </si>
  <si>
    <t>SŁOWNIE:</t>
  </si>
  <si>
    <t>Cena jednostk. PLN</t>
  </si>
  <si>
    <t>Wartość netto PLN</t>
  </si>
  <si>
    <t>Część 8 – Obiekty kubaturowe wraz z instalacjami 
Część 8.1 Budynek techniczny w Glinczu 
Zeszyt 4 – Przyłącza elektryczne i oświetlenie terenu</t>
  </si>
  <si>
    <t>Przyłącz podstawowy i rezerwowy oraz oświetlenie terenu - budynek techniczny w Glinczu</t>
  </si>
  <si>
    <t>Układanie kabli w rowach kablowych. Kable wielożyłowe, kabel do 5.5 kg/m, przykrycie kabla folią, wciąganie kabla do rur ochronnych, układanie kabli w rurach, pustakach lub kanałach zamkniętych /YAKXS 4x240mm/</t>
  </si>
  <si>
    <t>Układanie kabli w rowach kablowych. Kable wielożyłowe, kabel do 2.0 kg/m, przykrycie kabla folią, wciąganie kabla do rur ochronnych, układanie kabli w rurach, pustakach lub kanałach zamkniętych  /YAKXS 4x120mm/</t>
  </si>
  <si>
    <t>Układanie kabli w rowach kablowych. Kable wielożyłowe, kabel do 1.0 kg/m, przykrycie kabla folią, wciąganie kabla do rur ochronnych, układanie kabli w rurach, pustakach lub kanałach zamkniętych  /YKXS 4x16mm2/</t>
  </si>
  <si>
    <t>Urządzenia rozdzielcze (zestawy) na fundamentach, masa ponad 20 kg, na fundamencie prefabrykowanym, p/a zestaw ZKN z wyposażeniem</t>
  </si>
  <si>
    <t>Część 8 – Obiekty kubaturowe wraz z instalacjami 
Część 8.2 Zestaw kontenerów dla urządzeń SRK w Żukowie Wschodnim 
Zeszyt 4 – Przyłącza elektryczne i oświetlenie terenu</t>
  </si>
  <si>
    <t>Przyłącz podstawowy i rezerwowy oraz oświetlenie terenu - zestaw kontenerów w Ż.Wschodnim</t>
  </si>
  <si>
    <t>Cena jednostkowa PLN</t>
  </si>
  <si>
    <t>Wartość netto 
PLN</t>
  </si>
  <si>
    <t>Część 8 – Obiekty kubaturowe wraz z instalacjami; Część 8.1 Budynek socjalny w Gdańsku Osowie 
Zeszyt 4 – Przyłącza elektryczne i oświetlenie terenu</t>
  </si>
  <si>
    <t>Przyłącz podstawowy oraz oświetlenie terenu - budynek socjalny w Gdańsku Osowie</t>
  </si>
  <si>
    <t>Linie kablowe niskiego napięcia - wykopy i zasypy ziemne, ułożenie rur ochr., układka kabli, uziomy, roboty pomiarowe</t>
  </si>
  <si>
    <t>Układanie kabli w rowach kablowych. Kable wielożyłowe, kabel do 2.0 kg/m, przykrycie kabla folią, wciaganie kabla do rur ochronnych, układanie kabli w rurach, pustakach lub kanałach zamkniętych  /YAKXS 4x120mm/</t>
  </si>
  <si>
    <t>Montaż i stawianie słupów oświetleniowych, słup do 100 kg, stalowy p/a słup kompozytowy łamany  SKPF-ŁP 9,0/193/60/6,0</t>
  </si>
  <si>
    <t>Demontaże</t>
  </si>
  <si>
    <t>Słupy oświetleniowe, demontaż słupa, masa do 720·kg</t>
  </si>
  <si>
    <t xml:space="preserve">Część 5 – Energetyka nietrakcyjna 
Zeszyt 1 – Sieci, instalacje i urządzenia energetyki do 1kV
Część 5 – Energetyka nietrakcyjna
Zeszyt 2 - Kolizje
Część 8 - Obiekty kubaturowe/Część 8.1 - Budynek techniczny w Glinczu/Zeszyt 4 - Przyłącza elektryczne i oświetlenie terenu
Część 8 - Obiekty kubaturowe/Część 8.2 - Zestaw kontenerów dla urządzeń SRK w Żukowie Wschodnim/Zeszyt 4 - Przyłącza elektryczne i oświetlenie terenu
Część 8 – Obiekty kubaturowe wraz z instalacjami/Część 8.1 – Budynek socjalny w Gdańsku Osowie/ Zeszyt 4 – Przyłącza elektryczne i oświetlenie terenu
Część 9 - Roboty peronowe/Zeszyt 6 - Elektroenergetyka
Część 14 – Linia Potrzeb Nietrakcyjnych
</t>
  </si>
  <si>
    <t>ODCINEK B oraz C1</t>
  </si>
  <si>
    <t>Linia kolejowa 201 od km 163,250 do km 187,045/Linia kolejowa 201 od km 187,045 do km 191,629</t>
  </si>
  <si>
    <t>Budowa, przebudowa i rozbudowa linii kolejowej nr 201 w ramach projektu „Prace na alternatywnym ciągu transportowym Bydgoszcz – Trójmiasto”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</si>
</sst>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#,##0.00\ &quot;zł&quot;;[Red]\-#,##0.00\ &quot;zł&quot;"/>
    <numFmt numFmtId="164" formatCode="#,##0.00\ &quot;zł&quot;"/>
    <numFmt numFmtId="165" formatCode="0.000"/>
    <numFmt numFmtId="166" formatCode="General\."/>
    <numFmt numFmtId="167" formatCode="&quot;1.&quot;General"/>
    <numFmt numFmtId="168" formatCode="#,##0.000"/>
  </numFmts>
  <fonts count="33">
    <font>
      <sz val="11"/>
      <color theme="1"/>
      <name val="Aptos Narrow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7"/>
      <color indexed="8"/>
      <name val="Arial"/>
      <family val="2"/>
      <charset val="238"/>
    </font>
    <font>
      <sz val="7"/>
      <color rgb="FF000000"/>
      <name val="Arial"/>
      <family val="2"/>
      <charset val="238"/>
    </font>
    <font>
      <sz val="8"/>
      <color indexed="8"/>
      <name val="Calibri"/>
      <family val="2"/>
      <charset val="238"/>
    </font>
    <font>
      <b/>
      <u/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Calibri"/>
      <family val="2"/>
      <charset val="238"/>
    </font>
    <font>
      <b/>
      <sz val="8"/>
      <name val="Arial"/>
      <family val="2"/>
      <charset val="238"/>
    </font>
    <font>
      <sz val="10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1"/>
      <color theme="1"/>
      <name val="Arial"/>
      <family val="2"/>
    </font>
    <font>
      <b/>
      <sz val="12"/>
      <color rgb="FF000000"/>
      <name val="Calibri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u/>
      <sz val="9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3" fillId="0" borderId="0"/>
    <xf numFmtId="0" fontId="18" fillId="0" borderId="0"/>
  </cellStyleXfs>
  <cellXfs count="19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165" fontId="5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165" fontId="5" fillId="3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center" wrapText="1"/>
    </xf>
    <xf numFmtId="165" fontId="4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49" fontId="17" fillId="3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165" fontId="17" fillId="3" borderId="1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top" wrapText="1"/>
    </xf>
    <xf numFmtId="0" fontId="17" fillId="3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3" xfId="2" applyBorder="1"/>
    <xf numFmtId="0" fontId="18" fillId="0" borderId="0" xfId="2"/>
    <xf numFmtId="0" fontId="18" fillId="0" borderId="6" xfId="2" applyBorder="1"/>
    <xf numFmtId="0" fontId="0" fillId="0" borderId="0" xfId="2" applyFont="1"/>
    <xf numFmtId="0" fontId="18" fillId="0" borderId="6" xfId="2" applyBorder="1" applyAlignment="1">
      <alignment horizontal="center"/>
    </xf>
    <xf numFmtId="0" fontId="30" fillId="0" borderId="0" xfId="2" applyFont="1"/>
    <xf numFmtId="0" fontId="30" fillId="0" borderId="0" xfId="2" applyFont="1" applyAlignment="1">
      <alignment horizontal="center" vertical="center"/>
    </xf>
    <xf numFmtId="0" fontId="32" fillId="0" borderId="13" xfId="2" applyFont="1" applyBorder="1" applyAlignment="1">
      <alignment vertical="top" wrapText="1" readingOrder="1"/>
    </xf>
    <xf numFmtId="0" fontId="0" fillId="4" borderId="1" xfId="0" applyFill="1" applyBorder="1" applyAlignment="1">
      <alignment horizontal="center" vertical="center"/>
    </xf>
    <xf numFmtId="0" fontId="12" fillId="4" borderId="1" xfId="0" applyFont="1" applyFill="1" applyBorder="1" applyAlignment="1">
      <alignment vertical="center" wrapText="1"/>
    </xf>
    <xf numFmtId="166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8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1" fillId="0" borderId="1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49" fontId="5" fillId="2" borderId="1" xfId="2" applyNumberFormat="1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49" fontId="5" fillId="3" borderId="1" xfId="2" applyNumberFormat="1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/>
    </xf>
    <xf numFmtId="0" fontId="4" fillId="3" borderId="1" xfId="2" applyFont="1" applyFill="1" applyBorder="1" applyAlignment="1">
      <alignment horizontal="center" vertical="center"/>
    </xf>
    <xf numFmtId="49" fontId="4" fillId="0" borderId="1" xfId="2" applyNumberFormat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2" fontId="4" fillId="0" borderId="1" xfId="2" applyNumberFormat="1" applyFont="1" applyBorder="1" applyAlignment="1">
      <alignment horizontal="center" vertical="center" wrapText="1"/>
    </xf>
    <xf numFmtId="4" fontId="4" fillId="0" borderId="1" xfId="2" applyNumberFormat="1" applyFont="1" applyBorder="1" applyAlignment="1">
      <alignment horizontal="center" vertical="center"/>
    </xf>
    <xf numFmtId="2" fontId="5" fillId="3" borderId="1" xfId="2" applyNumberFormat="1" applyFont="1" applyFill="1" applyBorder="1" applyAlignment="1">
      <alignment horizontal="center" vertical="center"/>
    </xf>
    <xf numFmtId="4" fontId="4" fillId="3" borderId="1" xfId="2" applyNumberFormat="1" applyFont="1" applyFill="1" applyBorder="1" applyAlignment="1">
      <alignment horizontal="center" vertical="center"/>
    </xf>
    <xf numFmtId="0" fontId="17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164" fontId="4" fillId="3" borderId="1" xfId="2" applyNumberFormat="1" applyFont="1" applyFill="1" applyBorder="1" applyAlignment="1">
      <alignment horizontal="center" vertical="center"/>
    </xf>
    <xf numFmtId="49" fontId="6" fillId="0" borderId="1" xfId="2" applyNumberFormat="1" applyFont="1" applyBorder="1" applyAlignment="1">
      <alignment horizontal="center" vertical="center" wrapText="1"/>
    </xf>
    <xf numFmtId="2" fontId="6" fillId="0" borderId="1" xfId="2" applyNumberFormat="1" applyFont="1" applyBorder="1" applyAlignment="1">
      <alignment horizontal="center" vertical="center" wrapText="1"/>
    </xf>
    <xf numFmtId="4" fontId="6" fillId="0" borderId="1" xfId="2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4" fontId="4" fillId="0" borderId="1" xfId="2" applyNumberFormat="1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4" fontId="4" fillId="2" borderId="1" xfId="2" applyNumberFormat="1" applyFont="1" applyFill="1" applyBorder="1" applyAlignment="1">
      <alignment horizontal="center" vertical="center"/>
    </xf>
    <xf numFmtId="4" fontId="4" fillId="5" borderId="1" xfId="2" applyNumberFormat="1" applyFont="1" applyFill="1" applyBorder="1" applyAlignment="1">
      <alignment horizontal="center" vertical="center"/>
    </xf>
    <xf numFmtId="0" fontId="4" fillId="5" borderId="1" xfId="2" applyFont="1" applyFill="1" applyBorder="1" applyAlignment="1">
      <alignment horizontal="center" vertical="center"/>
    </xf>
    <xf numFmtId="4" fontId="4" fillId="0" borderId="0" xfId="2" applyNumberFormat="1" applyFont="1" applyAlignment="1">
      <alignment horizontal="center" vertical="center"/>
    </xf>
    <xf numFmtId="4" fontId="0" fillId="0" borderId="0" xfId="0" applyNumberFormat="1"/>
    <xf numFmtId="0" fontId="4" fillId="0" borderId="0" xfId="2" applyFont="1"/>
    <xf numFmtId="0" fontId="4" fillId="2" borderId="1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vertical="center"/>
    </xf>
    <xf numFmtId="4" fontId="4" fillId="0" borderId="0" xfId="2" applyNumberFormat="1" applyFont="1"/>
    <xf numFmtId="2" fontId="5" fillId="3" borderId="1" xfId="2" applyNumberFormat="1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4" fontId="4" fillId="6" borderId="1" xfId="2" applyNumberFormat="1" applyFont="1" applyFill="1" applyBorder="1" applyAlignment="1">
      <alignment horizontal="center" vertical="center"/>
    </xf>
    <xf numFmtId="0" fontId="32" fillId="0" borderId="12" xfId="2" applyFont="1" applyBorder="1" applyAlignment="1">
      <alignment horizontal="left" vertical="top" wrapText="1" readingOrder="1"/>
    </xf>
    <xf numFmtId="0" fontId="32" fillId="0" borderId="2" xfId="2" applyFont="1" applyBorder="1" applyAlignment="1">
      <alignment horizontal="left" vertical="top" wrapText="1" readingOrder="1"/>
    </xf>
    <xf numFmtId="49" fontId="21" fillId="0" borderId="12" xfId="2" applyNumberFormat="1" applyFont="1" applyBorder="1" applyAlignment="1">
      <alignment horizontal="left" vertical="center" wrapText="1" readingOrder="1"/>
    </xf>
    <xf numFmtId="0" fontId="21" fillId="0" borderId="2" xfId="2" applyFont="1" applyBorder="1" applyAlignment="1">
      <alignment horizontal="left" vertical="center" wrapText="1" readingOrder="1"/>
    </xf>
    <xf numFmtId="0" fontId="21" fillId="0" borderId="13" xfId="2" applyFont="1" applyBorder="1" applyAlignment="1">
      <alignment horizontal="left" vertical="center" wrapText="1" readingOrder="1"/>
    </xf>
    <xf numFmtId="0" fontId="28" fillId="0" borderId="6" xfId="2" applyFont="1" applyBorder="1" applyAlignment="1">
      <alignment horizontal="left" vertical="top"/>
    </xf>
    <xf numFmtId="0" fontId="18" fillId="0" borderId="0" xfId="2"/>
    <xf numFmtId="0" fontId="29" fillId="0" borderId="0" xfId="2" applyFont="1" applyAlignment="1">
      <alignment horizontal="center" vertical="center"/>
    </xf>
    <xf numFmtId="0" fontId="29" fillId="0" borderId="0" xfId="2" applyFont="1" applyAlignment="1">
      <alignment vertical="center" wrapText="1"/>
    </xf>
    <xf numFmtId="0" fontId="18" fillId="0" borderId="10" xfId="2" applyBorder="1"/>
    <xf numFmtId="0" fontId="28" fillId="0" borderId="6" xfId="2" applyFont="1" applyBorder="1" applyAlignment="1">
      <alignment horizontal="left" vertical="center"/>
    </xf>
    <xf numFmtId="0" fontId="18" fillId="0" borderId="0" xfId="2" applyAlignment="1">
      <alignment vertical="center"/>
    </xf>
    <xf numFmtId="0" fontId="29" fillId="0" borderId="0" xfId="2" applyFont="1" applyAlignment="1">
      <alignment horizontal="left" vertical="center" wrapText="1"/>
    </xf>
    <xf numFmtId="0" fontId="29" fillId="0" borderId="10" xfId="2" applyFont="1" applyBorder="1" applyAlignment="1">
      <alignment horizontal="left" vertical="center" wrapText="1"/>
    </xf>
    <xf numFmtId="0" fontId="29" fillId="0" borderId="8" xfId="2" applyFont="1" applyBorder="1" applyAlignment="1">
      <alignment horizontal="center" vertical="center"/>
    </xf>
    <xf numFmtId="0" fontId="29" fillId="0" borderId="8" xfId="2" applyFont="1" applyBorder="1" applyAlignment="1">
      <alignment horizontal="left" vertical="center" wrapText="1"/>
    </xf>
    <xf numFmtId="0" fontId="29" fillId="0" borderId="9" xfId="2" applyFont="1" applyBorder="1" applyAlignment="1">
      <alignment horizontal="left" vertical="center" wrapText="1"/>
    </xf>
    <xf numFmtId="0" fontId="14" fillId="0" borderId="12" xfId="2" applyFont="1" applyBorder="1" applyAlignment="1">
      <alignment horizontal="left" vertical="center" wrapText="1" readingOrder="1"/>
    </xf>
    <xf numFmtId="0" fontId="14" fillId="0" borderId="2" xfId="2" applyFont="1" applyBorder="1" applyAlignment="1">
      <alignment horizontal="left" vertical="center" wrapText="1" readingOrder="1"/>
    </xf>
    <xf numFmtId="0" fontId="14" fillId="0" borderId="13" xfId="2" applyFont="1" applyBorder="1" applyAlignment="1">
      <alignment horizontal="left" vertical="center" wrapText="1" readingOrder="1"/>
    </xf>
    <xf numFmtId="8" fontId="31" fillId="0" borderId="1" xfId="2" applyNumberFormat="1" applyFont="1" applyBorder="1" applyAlignment="1">
      <alignment horizontal="right" vertical="center" wrapText="1" readingOrder="1"/>
    </xf>
    <xf numFmtId="0" fontId="31" fillId="0" borderId="1" xfId="2" applyFont="1" applyBorder="1" applyAlignment="1">
      <alignment horizontal="right" vertical="center" wrapText="1" readingOrder="1"/>
    </xf>
    <xf numFmtId="0" fontId="28" fillId="0" borderId="3" xfId="2" applyFont="1" applyBorder="1" applyAlignment="1">
      <alignment horizontal="left" vertical="top"/>
    </xf>
    <xf numFmtId="0" fontId="18" fillId="0" borderId="4" xfId="2" applyBorder="1"/>
    <xf numFmtId="0" fontId="29" fillId="0" borderId="4" xfId="2" applyFont="1" applyBorder="1" applyAlignment="1">
      <alignment horizontal="center" vertical="center"/>
    </xf>
    <xf numFmtId="0" fontId="29" fillId="0" borderId="4" xfId="2" applyFont="1" applyBorder="1" applyAlignment="1">
      <alignment vertical="center" wrapText="1"/>
    </xf>
    <xf numFmtId="0" fontId="18" fillId="0" borderId="5" xfId="2" applyBorder="1"/>
    <xf numFmtId="0" fontId="21" fillId="0" borderId="3" xfId="2" applyFont="1" applyBorder="1" applyAlignment="1">
      <alignment horizontal="left" vertical="top" wrapText="1"/>
    </xf>
    <xf numFmtId="0" fontId="21" fillId="0" borderId="4" xfId="2" applyFont="1" applyBorder="1" applyAlignment="1">
      <alignment horizontal="left" vertical="top" wrapText="1"/>
    </xf>
    <xf numFmtId="0" fontId="18" fillId="0" borderId="5" xfId="2" applyBorder="1" applyAlignment="1">
      <alignment vertical="top" wrapText="1"/>
    </xf>
    <xf numFmtId="0" fontId="24" fillId="0" borderId="6" xfId="2" applyFont="1" applyBorder="1" applyAlignment="1">
      <alignment horizontal="left" vertical="top" wrapText="1"/>
    </xf>
    <xf numFmtId="0" fontId="24" fillId="0" borderId="0" xfId="2" applyFont="1" applyAlignment="1">
      <alignment horizontal="left" vertical="top" wrapText="1"/>
    </xf>
    <xf numFmtId="0" fontId="24" fillId="0" borderId="10" xfId="2" applyFont="1" applyBorder="1" applyAlignment="1">
      <alignment horizontal="left" vertical="top" wrapText="1"/>
    </xf>
    <xf numFmtId="0" fontId="21" fillId="0" borderId="5" xfId="2" applyFont="1" applyBorder="1" applyAlignment="1">
      <alignment horizontal="left" vertical="top" wrapText="1"/>
    </xf>
    <xf numFmtId="0" fontId="15" fillId="0" borderId="6" xfId="2" applyFont="1" applyBorder="1" applyAlignment="1">
      <alignment horizontal="center" vertical="top" wrapText="1"/>
    </xf>
    <xf numFmtId="0" fontId="15" fillId="0" borderId="0" xfId="2" applyFont="1" applyAlignment="1">
      <alignment horizontal="center" vertical="top" wrapText="1"/>
    </xf>
    <xf numFmtId="0" fontId="15" fillId="0" borderId="10" xfId="2" applyFont="1" applyBorder="1" applyAlignment="1">
      <alignment horizontal="center" vertical="top" wrapText="1"/>
    </xf>
    <xf numFmtId="0" fontId="15" fillId="0" borderId="7" xfId="2" applyFont="1" applyBorder="1" applyAlignment="1">
      <alignment horizontal="center" vertical="top" wrapText="1"/>
    </xf>
    <xf numFmtId="0" fontId="15" fillId="0" borderId="8" xfId="2" applyFont="1" applyBorder="1" applyAlignment="1">
      <alignment horizontal="center" vertical="top" wrapText="1"/>
    </xf>
    <xf numFmtId="0" fontId="15" fillId="0" borderId="9" xfId="2" applyFont="1" applyBorder="1" applyAlignment="1">
      <alignment horizontal="center" vertical="top" wrapText="1"/>
    </xf>
    <xf numFmtId="0" fontId="25" fillId="0" borderId="3" xfId="2" applyFont="1" applyBorder="1" applyAlignment="1">
      <alignment horizontal="left"/>
    </xf>
    <xf numFmtId="0" fontId="25" fillId="0" borderId="4" xfId="2" applyFont="1" applyBorder="1" applyAlignment="1">
      <alignment horizontal="left"/>
    </xf>
    <xf numFmtId="0" fontId="25" fillId="0" borderId="5" xfId="2" applyFont="1" applyBorder="1" applyAlignment="1">
      <alignment horizontal="left"/>
    </xf>
    <xf numFmtId="0" fontId="14" fillId="0" borderId="6" xfId="2" applyFont="1" applyBorder="1" applyAlignment="1">
      <alignment horizontal="center" vertical="top" wrapText="1" readingOrder="1"/>
    </xf>
    <xf numFmtId="0" fontId="26" fillId="0" borderId="0" xfId="2" applyFont="1" applyAlignment="1">
      <alignment horizontal="center" vertical="top" wrapText="1" readingOrder="1"/>
    </xf>
    <xf numFmtId="0" fontId="26" fillId="0" borderId="10" xfId="2" applyFont="1" applyBorder="1" applyAlignment="1">
      <alignment horizontal="center" vertical="top" wrapText="1" readingOrder="1"/>
    </xf>
    <xf numFmtId="0" fontId="27" fillId="0" borderId="7" xfId="2" applyFont="1" applyBorder="1" applyAlignment="1">
      <alignment horizontal="center" vertical="center"/>
    </xf>
    <xf numFmtId="0" fontId="27" fillId="0" borderId="8" xfId="2" applyFont="1" applyBorder="1" applyAlignment="1">
      <alignment horizontal="center" vertical="center"/>
    </xf>
    <xf numFmtId="0" fontId="27" fillId="0" borderId="11" xfId="2" applyFont="1" applyBorder="1" applyAlignment="1">
      <alignment horizontal="center" vertical="center"/>
    </xf>
    <xf numFmtId="0" fontId="21" fillId="0" borderId="1" xfId="2" applyFont="1" applyBorder="1" applyAlignment="1">
      <alignment horizontal="left" vertical="top" wrapText="1" readingOrder="1"/>
    </xf>
    <xf numFmtId="0" fontId="23" fillId="0" borderId="6" xfId="2" applyFont="1" applyBorder="1" applyAlignment="1">
      <alignment horizontal="center" vertical="top" wrapText="1"/>
    </xf>
    <xf numFmtId="0" fontId="24" fillId="0" borderId="0" xfId="2" applyFont="1" applyAlignment="1">
      <alignment horizontal="center" vertical="top" wrapText="1"/>
    </xf>
    <xf numFmtId="0" fontId="24" fillId="0" borderId="10" xfId="2" applyFont="1" applyBorder="1" applyAlignment="1">
      <alignment horizontal="center" vertical="top" wrapText="1"/>
    </xf>
    <xf numFmtId="0" fontId="19" fillId="0" borderId="3" xfId="2" applyFont="1" applyBorder="1" applyAlignment="1">
      <alignment horizontal="center" vertical="top" wrapText="1" readingOrder="1"/>
    </xf>
    <xf numFmtId="0" fontId="19" fillId="0" borderId="4" xfId="2" applyFont="1" applyBorder="1" applyAlignment="1">
      <alignment horizontal="center" vertical="top" wrapText="1" readingOrder="1"/>
    </xf>
    <xf numFmtId="0" fontId="19" fillId="0" borderId="5" xfId="2" applyFont="1" applyBorder="1" applyAlignment="1">
      <alignment horizontal="center" vertical="top" wrapText="1" readingOrder="1"/>
    </xf>
    <xf numFmtId="0" fontId="19" fillId="0" borderId="7" xfId="2" applyFont="1" applyBorder="1" applyAlignment="1">
      <alignment horizontal="center" vertical="top" wrapText="1" readingOrder="1"/>
    </xf>
    <xf numFmtId="0" fontId="18" fillId="0" borderId="8" xfId="2" applyBorder="1" applyAlignment="1">
      <alignment horizontal="center" vertical="top" wrapText="1" readingOrder="1"/>
    </xf>
    <xf numFmtId="0" fontId="18" fillId="0" borderId="9" xfId="2" applyBorder="1" applyAlignment="1">
      <alignment horizontal="center" vertical="top" wrapText="1" readingOrder="1"/>
    </xf>
    <xf numFmtId="0" fontId="20" fillId="0" borderId="3" xfId="2" applyFont="1" applyBorder="1" applyAlignment="1">
      <alignment horizontal="left" vertical="top" wrapText="1"/>
    </xf>
    <xf numFmtId="0" fontId="20" fillId="0" borderId="4" xfId="2" applyFont="1" applyBorder="1" applyAlignment="1">
      <alignment horizontal="left" vertical="top" wrapText="1"/>
    </xf>
    <xf numFmtId="0" fontId="20" fillId="0" borderId="6" xfId="2" applyFont="1" applyBorder="1" applyAlignment="1">
      <alignment horizontal="left" vertical="top" wrapText="1"/>
    </xf>
    <xf numFmtId="0" fontId="20" fillId="0" borderId="0" xfId="2" applyFont="1" applyAlignment="1">
      <alignment horizontal="left" vertical="top" wrapText="1"/>
    </xf>
    <xf numFmtId="0" fontId="20" fillId="0" borderId="7" xfId="2" applyFont="1" applyBorder="1" applyAlignment="1">
      <alignment horizontal="left" vertical="top" wrapText="1"/>
    </xf>
    <xf numFmtId="0" fontId="20" fillId="0" borderId="8" xfId="2" applyFont="1" applyBorder="1" applyAlignment="1">
      <alignment horizontal="left" vertical="top" wrapText="1"/>
    </xf>
    <xf numFmtId="0" fontId="19" fillId="0" borderId="4" xfId="2" applyFont="1" applyBorder="1" applyAlignment="1">
      <alignment horizontal="left" vertical="center" wrapText="1"/>
    </xf>
    <xf numFmtId="0" fontId="19" fillId="0" borderId="5" xfId="2" applyFont="1" applyBorder="1" applyAlignment="1">
      <alignment horizontal="left" vertical="center" wrapText="1"/>
    </xf>
    <xf numFmtId="0" fontId="19" fillId="0" borderId="0" xfId="2" applyFont="1" applyAlignment="1">
      <alignment horizontal="left" vertical="center" wrapText="1"/>
    </xf>
    <xf numFmtId="0" fontId="19" fillId="0" borderId="10" xfId="2" applyFont="1" applyBorder="1" applyAlignment="1">
      <alignment horizontal="left" vertical="center" wrapText="1"/>
    </xf>
    <xf numFmtId="0" fontId="19" fillId="0" borderId="8" xfId="2" applyFont="1" applyBorder="1" applyAlignment="1">
      <alignment horizontal="left" vertical="center" wrapText="1"/>
    </xf>
    <xf numFmtId="0" fontId="19" fillId="0" borderId="9" xfId="2" applyFont="1" applyBorder="1" applyAlignment="1">
      <alignment horizontal="left" vertical="center" wrapText="1"/>
    </xf>
    <xf numFmtId="0" fontId="22" fillId="0" borderId="7" xfId="2" applyFont="1" applyBorder="1" applyAlignment="1">
      <alignment horizontal="center" vertical="center" wrapText="1"/>
    </xf>
    <xf numFmtId="0" fontId="22" fillId="0" borderId="8" xfId="2" applyFont="1" applyBorder="1" applyAlignment="1">
      <alignment horizontal="center" vertical="center" wrapText="1"/>
    </xf>
    <xf numFmtId="0" fontId="22" fillId="0" borderId="9" xfId="2" applyFont="1" applyBorder="1" applyAlignment="1">
      <alignment horizontal="center" vertical="center" wrapText="1"/>
    </xf>
    <xf numFmtId="0" fontId="17" fillId="0" borderId="14" xfId="2" applyFont="1" applyBorder="1" applyAlignment="1">
      <alignment horizontal="center" vertical="center" wrapText="1"/>
    </xf>
    <xf numFmtId="0" fontId="17" fillId="0" borderId="15" xfId="2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</cellXfs>
  <cellStyles count="3">
    <cellStyle name="Normalny" xfId="0" builtinId="0"/>
    <cellStyle name="Normalny 2 17" xfId="2" xr:uid="{F240067E-5C57-488E-B5E1-BD47FBA30D07}"/>
    <cellStyle name="Normalny 2 2" xfId="1" xr:uid="{B5BB7B24-E106-452B-BF07-662FCD9471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0</xdr:row>
      <xdr:rowOff>123825</xdr:rowOff>
    </xdr:from>
    <xdr:to>
      <xdr:col>10</xdr:col>
      <xdr:colOff>857250</xdr:colOff>
      <xdr:row>0</xdr:row>
      <xdr:rowOff>638175</xdr:rowOff>
    </xdr:to>
    <xdr:pic>
      <xdr:nvPicPr>
        <xdr:cNvPr id="2" name="Obraz 8" descr="is_fs_plk">
          <a:extLst>
            <a:ext uri="{FF2B5EF4-FFF2-40B4-BE49-F238E27FC236}">
              <a16:creationId xmlns:a16="http://schemas.microsoft.com/office/drawing/2014/main" id="{F430BD77-FFEA-4D2E-8BA9-69BE08D11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23825"/>
          <a:ext cx="53911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</xdr:colOff>
      <xdr:row>2</xdr:row>
      <xdr:rowOff>19050</xdr:rowOff>
    </xdr:from>
    <xdr:to>
      <xdr:col>6</xdr:col>
      <xdr:colOff>477025</xdr:colOff>
      <xdr:row>4</xdr:row>
      <xdr:rowOff>131445</xdr:rowOff>
    </xdr:to>
    <xdr:pic>
      <xdr:nvPicPr>
        <xdr:cNvPr id="3" name="Obraz 12" descr="R:\P224_LK201\07_Pomoce\Tabelka rysunkowa\logo_PLK.png">
          <a:extLst>
            <a:ext uri="{FF2B5EF4-FFF2-40B4-BE49-F238E27FC236}">
              <a16:creationId xmlns:a16="http://schemas.microsoft.com/office/drawing/2014/main" id="{BBF06922-EDAE-422D-B9C4-77CA7BAC5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000" b="21333"/>
        <a:stretch>
          <a:fillRect/>
        </a:stretch>
      </xdr:blipFill>
      <xdr:spPr bwMode="auto">
        <a:xfrm>
          <a:off x="133350" y="885825"/>
          <a:ext cx="2486800" cy="436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Kaczmarek, Paweł" id="{C9B95501-62A7-4009-8C10-20FB6CB80CDF}" userId="S::pkaczmarek@ppmt.pl::c39584f8-55e5-4c1c-9168-0ce9e4e92cba" providerId="AD"/>
</personList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6" dT="2024-12-04T10:06:41.96" personId="{C9B95501-62A7-4009-8C10-20FB6CB80CDF}" id="{F2D2BE5B-BDBE-41AE-831D-A8F569FC3173}">
    <text>Brak w RCO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AC586-4E75-4BB0-884B-A421357256B9}">
  <sheetPr codeName="Arkusz1">
    <pageSetUpPr fitToPage="1"/>
  </sheetPr>
  <dimension ref="A1:M31"/>
  <sheetViews>
    <sheetView tabSelected="1" view="pageBreakPreview" topLeftCell="B1" zoomScaleNormal="100" zoomScaleSheetLayoutView="100" workbookViewId="0">
      <selection activeCell="B13" sqref="B13:K13"/>
    </sheetView>
  </sheetViews>
  <sheetFormatPr defaultRowHeight="12.75"/>
  <cols>
    <col min="1" max="1" width="1.42578125" style="55" hidden="1" customWidth="1"/>
    <col min="2" max="2" width="10.85546875" style="55" customWidth="1"/>
    <col min="3" max="3" width="5.85546875" style="55" customWidth="1"/>
    <col min="4" max="4" width="1.140625" style="55" customWidth="1"/>
    <col min="5" max="5" width="4" style="55" customWidth="1"/>
    <col min="6" max="6" width="10.28515625" style="55" customWidth="1"/>
    <col min="7" max="7" width="12" style="55" customWidth="1"/>
    <col min="8" max="8" width="5.140625" style="55" customWidth="1"/>
    <col min="9" max="9" width="11.7109375" style="55" customWidth="1"/>
    <col min="10" max="10" width="14.28515625" style="55" customWidth="1"/>
    <col min="11" max="11" width="20.42578125" style="55" customWidth="1"/>
    <col min="12" max="256" width="9.140625" style="55"/>
    <col min="257" max="257" width="0.140625" style="55" customWidth="1"/>
    <col min="258" max="258" width="10.85546875" style="55" customWidth="1"/>
    <col min="259" max="259" width="5.85546875" style="55" customWidth="1"/>
    <col min="260" max="260" width="1.140625" style="55" customWidth="1"/>
    <col min="261" max="261" width="4" style="55" customWidth="1"/>
    <col min="262" max="262" width="10.28515625" style="55" customWidth="1"/>
    <col min="263" max="263" width="12" style="55" customWidth="1"/>
    <col min="264" max="264" width="5.140625" style="55" customWidth="1"/>
    <col min="265" max="265" width="11.7109375" style="55" customWidth="1"/>
    <col min="266" max="266" width="14.28515625" style="55" customWidth="1"/>
    <col min="267" max="267" width="19.140625" style="55" customWidth="1"/>
    <col min="268" max="512" width="9.140625" style="55"/>
    <col min="513" max="513" width="0.140625" style="55" customWidth="1"/>
    <col min="514" max="514" width="10.85546875" style="55" customWidth="1"/>
    <col min="515" max="515" width="5.85546875" style="55" customWidth="1"/>
    <col min="516" max="516" width="1.140625" style="55" customWidth="1"/>
    <col min="517" max="517" width="4" style="55" customWidth="1"/>
    <col min="518" max="518" width="10.28515625" style="55" customWidth="1"/>
    <col min="519" max="519" width="12" style="55" customWidth="1"/>
    <col min="520" max="520" width="5.140625" style="55" customWidth="1"/>
    <col min="521" max="521" width="11.7109375" style="55" customWidth="1"/>
    <col min="522" max="522" width="14.28515625" style="55" customWidth="1"/>
    <col min="523" max="523" width="19.140625" style="55" customWidth="1"/>
    <col min="524" max="768" width="9.140625" style="55"/>
    <col min="769" max="769" width="0.140625" style="55" customWidth="1"/>
    <col min="770" max="770" width="10.85546875" style="55" customWidth="1"/>
    <col min="771" max="771" width="5.85546875" style="55" customWidth="1"/>
    <col min="772" max="772" width="1.140625" style="55" customWidth="1"/>
    <col min="773" max="773" width="4" style="55" customWidth="1"/>
    <col min="774" max="774" width="10.28515625" style="55" customWidth="1"/>
    <col min="775" max="775" width="12" style="55" customWidth="1"/>
    <col min="776" max="776" width="5.140625" style="55" customWidth="1"/>
    <col min="777" max="777" width="11.7109375" style="55" customWidth="1"/>
    <col min="778" max="778" width="14.28515625" style="55" customWidth="1"/>
    <col min="779" max="779" width="19.140625" style="55" customWidth="1"/>
    <col min="780" max="1024" width="9.140625" style="55"/>
    <col min="1025" max="1025" width="0.140625" style="55" customWidth="1"/>
    <col min="1026" max="1026" width="10.85546875" style="55" customWidth="1"/>
    <col min="1027" max="1027" width="5.85546875" style="55" customWidth="1"/>
    <col min="1028" max="1028" width="1.140625" style="55" customWidth="1"/>
    <col min="1029" max="1029" width="4" style="55" customWidth="1"/>
    <col min="1030" max="1030" width="10.28515625" style="55" customWidth="1"/>
    <col min="1031" max="1031" width="12" style="55" customWidth="1"/>
    <col min="1032" max="1032" width="5.140625" style="55" customWidth="1"/>
    <col min="1033" max="1033" width="11.7109375" style="55" customWidth="1"/>
    <col min="1034" max="1034" width="14.28515625" style="55" customWidth="1"/>
    <col min="1035" max="1035" width="19.140625" style="55" customWidth="1"/>
    <col min="1036" max="1280" width="9.140625" style="55"/>
    <col min="1281" max="1281" width="0.140625" style="55" customWidth="1"/>
    <col min="1282" max="1282" width="10.85546875" style="55" customWidth="1"/>
    <col min="1283" max="1283" width="5.85546875" style="55" customWidth="1"/>
    <col min="1284" max="1284" width="1.140625" style="55" customWidth="1"/>
    <col min="1285" max="1285" width="4" style="55" customWidth="1"/>
    <col min="1286" max="1286" width="10.28515625" style="55" customWidth="1"/>
    <col min="1287" max="1287" width="12" style="55" customWidth="1"/>
    <col min="1288" max="1288" width="5.140625" style="55" customWidth="1"/>
    <col min="1289" max="1289" width="11.7109375" style="55" customWidth="1"/>
    <col min="1290" max="1290" width="14.28515625" style="55" customWidth="1"/>
    <col min="1291" max="1291" width="19.140625" style="55" customWidth="1"/>
    <col min="1292" max="1536" width="9.140625" style="55"/>
    <col min="1537" max="1537" width="0.140625" style="55" customWidth="1"/>
    <col min="1538" max="1538" width="10.85546875" style="55" customWidth="1"/>
    <col min="1539" max="1539" width="5.85546875" style="55" customWidth="1"/>
    <col min="1540" max="1540" width="1.140625" style="55" customWidth="1"/>
    <col min="1541" max="1541" width="4" style="55" customWidth="1"/>
    <col min="1542" max="1542" width="10.28515625" style="55" customWidth="1"/>
    <col min="1543" max="1543" width="12" style="55" customWidth="1"/>
    <col min="1544" max="1544" width="5.140625" style="55" customWidth="1"/>
    <col min="1545" max="1545" width="11.7109375" style="55" customWidth="1"/>
    <col min="1546" max="1546" width="14.28515625" style="55" customWidth="1"/>
    <col min="1547" max="1547" width="19.140625" style="55" customWidth="1"/>
    <col min="1548" max="1792" width="9.140625" style="55"/>
    <col min="1793" max="1793" width="0.140625" style="55" customWidth="1"/>
    <col min="1794" max="1794" width="10.85546875" style="55" customWidth="1"/>
    <col min="1795" max="1795" width="5.85546875" style="55" customWidth="1"/>
    <col min="1796" max="1796" width="1.140625" style="55" customWidth="1"/>
    <col min="1797" max="1797" width="4" style="55" customWidth="1"/>
    <col min="1798" max="1798" width="10.28515625" style="55" customWidth="1"/>
    <col min="1799" max="1799" width="12" style="55" customWidth="1"/>
    <col min="1800" max="1800" width="5.140625" style="55" customWidth="1"/>
    <col min="1801" max="1801" width="11.7109375" style="55" customWidth="1"/>
    <col min="1802" max="1802" width="14.28515625" style="55" customWidth="1"/>
    <col min="1803" max="1803" width="19.140625" style="55" customWidth="1"/>
    <col min="1804" max="2048" width="9.140625" style="55"/>
    <col min="2049" max="2049" width="0.140625" style="55" customWidth="1"/>
    <col min="2050" max="2050" width="10.85546875" style="55" customWidth="1"/>
    <col min="2051" max="2051" width="5.85546875" style="55" customWidth="1"/>
    <col min="2052" max="2052" width="1.140625" style="55" customWidth="1"/>
    <col min="2053" max="2053" width="4" style="55" customWidth="1"/>
    <col min="2054" max="2054" width="10.28515625" style="55" customWidth="1"/>
    <col min="2055" max="2055" width="12" style="55" customWidth="1"/>
    <col min="2056" max="2056" width="5.140625" style="55" customWidth="1"/>
    <col min="2057" max="2057" width="11.7109375" style="55" customWidth="1"/>
    <col min="2058" max="2058" width="14.28515625" style="55" customWidth="1"/>
    <col min="2059" max="2059" width="19.140625" style="55" customWidth="1"/>
    <col min="2060" max="2304" width="9.140625" style="55"/>
    <col min="2305" max="2305" width="0.140625" style="55" customWidth="1"/>
    <col min="2306" max="2306" width="10.85546875" style="55" customWidth="1"/>
    <col min="2307" max="2307" width="5.85546875" style="55" customWidth="1"/>
    <col min="2308" max="2308" width="1.140625" style="55" customWidth="1"/>
    <col min="2309" max="2309" width="4" style="55" customWidth="1"/>
    <col min="2310" max="2310" width="10.28515625" style="55" customWidth="1"/>
    <col min="2311" max="2311" width="12" style="55" customWidth="1"/>
    <col min="2312" max="2312" width="5.140625" style="55" customWidth="1"/>
    <col min="2313" max="2313" width="11.7109375" style="55" customWidth="1"/>
    <col min="2314" max="2314" width="14.28515625" style="55" customWidth="1"/>
    <col min="2315" max="2315" width="19.140625" style="55" customWidth="1"/>
    <col min="2316" max="2560" width="9.140625" style="55"/>
    <col min="2561" max="2561" width="0.140625" style="55" customWidth="1"/>
    <col min="2562" max="2562" width="10.85546875" style="55" customWidth="1"/>
    <col min="2563" max="2563" width="5.85546875" style="55" customWidth="1"/>
    <col min="2564" max="2564" width="1.140625" style="55" customWidth="1"/>
    <col min="2565" max="2565" width="4" style="55" customWidth="1"/>
    <col min="2566" max="2566" width="10.28515625" style="55" customWidth="1"/>
    <col min="2567" max="2567" width="12" style="55" customWidth="1"/>
    <col min="2568" max="2568" width="5.140625" style="55" customWidth="1"/>
    <col min="2569" max="2569" width="11.7109375" style="55" customWidth="1"/>
    <col min="2570" max="2570" width="14.28515625" style="55" customWidth="1"/>
    <col min="2571" max="2571" width="19.140625" style="55" customWidth="1"/>
    <col min="2572" max="2816" width="9.140625" style="55"/>
    <col min="2817" max="2817" width="0.140625" style="55" customWidth="1"/>
    <col min="2818" max="2818" width="10.85546875" style="55" customWidth="1"/>
    <col min="2819" max="2819" width="5.85546875" style="55" customWidth="1"/>
    <col min="2820" max="2820" width="1.140625" style="55" customWidth="1"/>
    <col min="2821" max="2821" width="4" style="55" customWidth="1"/>
    <col min="2822" max="2822" width="10.28515625" style="55" customWidth="1"/>
    <col min="2823" max="2823" width="12" style="55" customWidth="1"/>
    <col min="2824" max="2824" width="5.140625" style="55" customWidth="1"/>
    <col min="2825" max="2825" width="11.7109375" style="55" customWidth="1"/>
    <col min="2826" max="2826" width="14.28515625" style="55" customWidth="1"/>
    <col min="2827" max="2827" width="19.140625" style="55" customWidth="1"/>
    <col min="2828" max="3072" width="9.140625" style="55"/>
    <col min="3073" max="3073" width="0.140625" style="55" customWidth="1"/>
    <col min="3074" max="3074" width="10.85546875" style="55" customWidth="1"/>
    <col min="3075" max="3075" width="5.85546875" style="55" customWidth="1"/>
    <col min="3076" max="3076" width="1.140625" style="55" customWidth="1"/>
    <col min="3077" max="3077" width="4" style="55" customWidth="1"/>
    <col min="3078" max="3078" width="10.28515625" style="55" customWidth="1"/>
    <col min="3079" max="3079" width="12" style="55" customWidth="1"/>
    <col min="3080" max="3080" width="5.140625" style="55" customWidth="1"/>
    <col min="3081" max="3081" width="11.7109375" style="55" customWidth="1"/>
    <col min="3082" max="3082" width="14.28515625" style="55" customWidth="1"/>
    <col min="3083" max="3083" width="19.140625" style="55" customWidth="1"/>
    <col min="3084" max="3328" width="9.140625" style="55"/>
    <col min="3329" max="3329" width="0.140625" style="55" customWidth="1"/>
    <col min="3330" max="3330" width="10.85546875" style="55" customWidth="1"/>
    <col min="3331" max="3331" width="5.85546875" style="55" customWidth="1"/>
    <col min="3332" max="3332" width="1.140625" style="55" customWidth="1"/>
    <col min="3333" max="3333" width="4" style="55" customWidth="1"/>
    <col min="3334" max="3334" width="10.28515625" style="55" customWidth="1"/>
    <col min="3335" max="3335" width="12" style="55" customWidth="1"/>
    <col min="3336" max="3336" width="5.140625" style="55" customWidth="1"/>
    <col min="3337" max="3337" width="11.7109375" style="55" customWidth="1"/>
    <col min="3338" max="3338" width="14.28515625" style="55" customWidth="1"/>
    <col min="3339" max="3339" width="19.140625" style="55" customWidth="1"/>
    <col min="3340" max="3584" width="9.140625" style="55"/>
    <col min="3585" max="3585" width="0.140625" style="55" customWidth="1"/>
    <col min="3586" max="3586" width="10.85546875" style="55" customWidth="1"/>
    <col min="3587" max="3587" width="5.85546875" style="55" customWidth="1"/>
    <col min="3588" max="3588" width="1.140625" style="55" customWidth="1"/>
    <col min="3589" max="3589" width="4" style="55" customWidth="1"/>
    <col min="3590" max="3590" width="10.28515625" style="55" customWidth="1"/>
    <col min="3591" max="3591" width="12" style="55" customWidth="1"/>
    <col min="3592" max="3592" width="5.140625" style="55" customWidth="1"/>
    <col min="3593" max="3593" width="11.7109375" style="55" customWidth="1"/>
    <col min="3594" max="3594" width="14.28515625" style="55" customWidth="1"/>
    <col min="3595" max="3595" width="19.140625" style="55" customWidth="1"/>
    <col min="3596" max="3840" width="9.140625" style="55"/>
    <col min="3841" max="3841" width="0.140625" style="55" customWidth="1"/>
    <col min="3842" max="3842" width="10.85546875" style="55" customWidth="1"/>
    <col min="3843" max="3843" width="5.85546875" style="55" customWidth="1"/>
    <col min="3844" max="3844" width="1.140625" style="55" customWidth="1"/>
    <col min="3845" max="3845" width="4" style="55" customWidth="1"/>
    <col min="3846" max="3846" width="10.28515625" style="55" customWidth="1"/>
    <col min="3847" max="3847" width="12" style="55" customWidth="1"/>
    <col min="3848" max="3848" width="5.140625" style="55" customWidth="1"/>
    <col min="3849" max="3849" width="11.7109375" style="55" customWidth="1"/>
    <col min="3850" max="3850" width="14.28515625" style="55" customWidth="1"/>
    <col min="3851" max="3851" width="19.140625" style="55" customWidth="1"/>
    <col min="3852" max="4096" width="9.140625" style="55"/>
    <col min="4097" max="4097" width="0.140625" style="55" customWidth="1"/>
    <col min="4098" max="4098" width="10.85546875" style="55" customWidth="1"/>
    <col min="4099" max="4099" width="5.85546875" style="55" customWidth="1"/>
    <col min="4100" max="4100" width="1.140625" style="55" customWidth="1"/>
    <col min="4101" max="4101" width="4" style="55" customWidth="1"/>
    <col min="4102" max="4102" width="10.28515625" style="55" customWidth="1"/>
    <col min="4103" max="4103" width="12" style="55" customWidth="1"/>
    <col min="4104" max="4104" width="5.140625" style="55" customWidth="1"/>
    <col min="4105" max="4105" width="11.7109375" style="55" customWidth="1"/>
    <col min="4106" max="4106" width="14.28515625" style="55" customWidth="1"/>
    <col min="4107" max="4107" width="19.140625" style="55" customWidth="1"/>
    <col min="4108" max="4352" width="9.140625" style="55"/>
    <col min="4353" max="4353" width="0.140625" style="55" customWidth="1"/>
    <col min="4354" max="4354" width="10.85546875" style="55" customWidth="1"/>
    <col min="4355" max="4355" width="5.85546875" style="55" customWidth="1"/>
    <col min="4356" max="4356" width="1.140625" style="55" customWidth="1"/>
    <col min="4357" max="4357" width="4" style="55" customWidth="1"/>
    <col min="4358" max="4358" width="10.28515625" style="55" customWidth="1"/>
    <col min="4359" max="4359" width="12" style="55" customWidth="1"/>
    <col min="4360" max="4360" width="5.140625" style="55" customWidth="1"/>
    <col min="4361" max="4361" width="11.7109375" style="55" customWidth="1"/>
    <col min="4362" max="4362" width="14.28515625" style="55" customWidth="1"/>
    <col min="4363" max="4363" width="19.140625" style="55" customWidth="1"/>
    <col min="4364" max="4608" width="9.140625" style="55"/>
    <col min="4609" max="4609" width="0.140625" style="55" customWidth="1"/>
    <col min="4610" max="4610" width="10.85546875" style="55" customWidth="1"/>
    <col min="4611" max="4611" width="5.85546875" style="55" customWidth="1"/>
    <col min="4612" max="4612" width="1.140625" style="55" customWidth="1"/>
    <col min="4613" max="4613" width="4" style="55" customWidth="1"/>
    <col min="4614" max="4614" width="10.28515625" style="55" customWidth="1"/>
    <col min="4615" max="4615" width="12" style="55" customWidth="1"/>
    <col min="4616" max="4616" width="5.140625" style="55" customWidth="1"/>
    <col min="4617" max="4617" width="11.7109375" style="55" customWidth="1"/>
    <col min="4618" max="4618" width="14.28515625" style="55" customWidth="1"/>
    <col min="4619" max="4619" width="19.140625" style="55" customWidth="1"/>
    <col min="4620" max="4864" width="9.140625" style="55"/>
    <col min="4865" max="4865" width="0.140625" style="55" customWidth="1"/>
    <col min="4866" max="4866" width="10.85546875" style="55" customWidth="1"/>
    <col min="4867" max="4867" width="5.85546875" style="55" customWidth="1"/>
    <col min="4868" max="4868" width="1.140625" style="55" customWidth="1"/>
    <col min="4869" max="4869" width="4" style="55" customWidth="1"/>
    <col min="4870" max="4870" width="10.28515625" style="55" customWidth="1"/>
    <col min="4871" max="4871" width="12" style="55" customWidth="1"/>
    <col min="4872" max="4872" width="5.140625" style="55" customWidth="1"/>
    <col min="4873" max="4873" width="11.7109375" style="55" customWidth="1"/>
    <col min="4874" max="4874" width="14.28515625" style="55" customWidth="1"/>
    <col min="4875" max="4875" width="19.140625" style="55" customWidth="1"/>
    <col min="4876" max="5120" width="9.140625" style="55"/>
    <col min="5121" max="5121" width="0.140625" style="55" customWidth="1"/>
    <col min="5122" max="5122" width="10.85546875" style="55" customWidth="1"/>
    <col min="5123" max="5123" width="5.85546875" style="55" customWidth="1"/>
    <col min="5124" max="5124" width="1.140625" style="55" customWidth="1"/>
    <col min="5125" max="5125" width="4" style="55" customWidth="1"/>
    <col min="5126" max="5126" width="10.28515625" style="55" customWidth="1"/>
    <col min="5127" max="5127" width="12" style="55" customWidth="1"/>
    <col min="5128" max="5128" width="5.140625" style="55" customWidth="1"/>
    <col min="5129" max="5129" width="11.7109375" style="55" customWidth="1"/>
    <col min="5130" max="5130" width="14.28515625" style="55" customWidth="1"/>
    <col min="5131" max="5131" width="19.140625" style="55" customWidth="1"/>
    <col min="5132" max="5376" width="9.140625" style="55"/>
    <col min="5377" max="5377" width="0.140625" style="55" customWidth="1"/>
    <col min="5378" max="5378" width="10.85546875" style="55" customWidth="1"/>
    <col min="5379" max="5379" width="5.85546875" style="55" customWidth="1"/>
    <col min="5380" max="5380" width="1.140625" style="55" customWidth="1"/>
    <col min="5381" max="5381" width="4" style="55" customWidth="1"/>
    <col min="5382" max="5382" width="10.28515625" style="55" customWidth="1"/>
    <col min="5383" max="5383" width="12" style="55" customWidth="1"/>
    <col min="5384" max="5384" width="5.140625" style="55" customWidth="1"/>
    <col min="5385" max="5385" width="11.7109375" style="55" customWidth="1"/>
    <col min="5386" max="5386" width="14.28515625" style="55" customWidth="1"/>
    <col min="5387" max="5387" width="19.140625" style="55" customWidth="1"/>
    <col min="5388" max="5632" width="9.140625" style="55"/>
    <col min="5633" max="5633" width="0.140625" style="55" customWidth="1"/>
    <col min="5634" max="5634" width="10.85546875" style="55" customWidth="1"/>
    <col min="5635" max="5635" width="5.85546875" style="55" customWidth="1"/>
    <col min="5636" max="5636" width="1.140625" style="55" customWidth="1"/>
    <col min="5637" max="5637" width="4" style="55" customWidth="1"/>
    <col min="5638" max="5638" width="10.28515625" style="55" customWidth="1"/>
    <col min="5639" max="5639" width="12" style="55" customWidth="1"/>
    <col min="5640" max="5640" width="5.140625" style="55" customWidth="1"/>
    <col min="5641" max="5641" width="11.7109375" style="55" customWidth="1"/>
    <col min="5642" max="5642" width="14.28515625" style="55" customWidth="1"/>
    <col min="5643" max="5643" width="19.140625" style="55" customWidth="1"/>
    <col min="5644" max="5888" width="9.140625" style="55"/>
    <col min="5889" max="5889" width="0.140625" style="55" customWidth="1"/>
    <col min="5890" max="5890" width="10.85546875" style="55" customWidth="1"/>
    <col min="5891" max="5891" width="5.85546875" style="55" customWidth="1"/>
    <col min="5892" max="5892" width="1.140625" style="55" customWidth="1"/>
    <col min="5893" max="5893" width="4" style="55" customWidth="1"/>
    <col min="5894" max="5894" width="10.28515625" style="55" customWidth="1"/>
    <col min="5895" max="5895" width="12" style="55" customWidth="1"/>
    <col min="5896" max="5896" width="5.140625" style="55" customWidth="1"/>
    <col min="5897" max="5897" width="11.7109375" style="55" customWidth="1"/>
    <col min="5898" max="5898" width="14.28515625" style="55" customWidth="1"/>
    <col min="5899" max="5899" width="19.140625" style="55" customWidth="1"/>
    <col min="5900" max="6144" width="9.140625" style="55"/>
    <col min="6145" max="6145" width="0.140625" style="55" customWidth="1"/>
    <col min="6146" max="6146" width="10.85546875" style="55" customWidth="1"/>
    <col min="6147" max="6147" width="5.85546875" style="55" customWidth="1"/>
    <col min="6148" max="6148" width="1.140625" style="55" customWidth="1"/>
    <col min="6149" max="6149" width="4" style="55" customWidth="1"/>
    <col min="6150" max="6150" width="10.28515625" style="55" customWidth="1"/>
    <col min="6151" max="6151" width="12" style="55" customWidth="1"/>
    <col min="6152" max="6152" width="5.140625" style="55" customWidth="1"/>
    <col min="6153" max="6153" width="11.7109375" style="55" customWidth="1"/>
    <col min="6154" max="6154" width="14.28515625" style="55" customWidth="1"/>
    <col min="6155" max="6155" width="19.140625" style="55" customWidth="1"/>
    <col min="6156" max="6400" width="9.140625" style="55"/>
    <col min="6401" max="6401" width="0.140625" style="55" customWidth="1"/>
    <col min="6402" max="6402" width="10.85546875" style="55" customWidth="1"/>
    <col min="6403" max="6403" width="5.85546875" style="55" customWidth="1"/>
    <col min="6404" max="6404" width="1.140625" style="55" customWidth="1"/>
    <col min="6405" max="6405" width="4" style="55" customWidth="1"/>
    <col min="6406" max="6406" width="10.28515625" style="55" customWidth="1"/>
    <col min="6407" max="6407" width="12" style="55" customWidth="1"/>
    <col min="6408" max="6408" width="5.140625" style="55" customWidth="1"/>
    <col min="6409" max="6409" width="11.7109375" style="55" customWidth="1"/>
    <col min="6410" max="6410" width="14.28515625" style="55" customWidth="1"/>
    <col min="6411" max="6411" width="19.140625" style="55" customWidth="1"/>
    <col min="6412" max="6656" width="9.140625" style="55"/>
    <col min="6657" max="6657" width="0.140625" style="55" customWidth="1"/>
    <col min="6658" max="6658" width="10.85546875" style="55" customWidth="1"/>
    <col min="6659" max="6659" width="5.85546875" style="55" customWidth="1"/>
    <col min="6660" max="6660" width="1.140625" style="55" customWidth="1"/>
    <col min="6661" max="6661" width="4" style="55" customWidth="1"/>
    <col min="6662" max="6662" width="10.28515625" style="55" customWidth="1"/>
    <col min="6663" max="6663" width="12" style="55" customWidth="1"/>
    <col min="6664" max="6664" width="5.140625" style="55" customWidth="1"/>
    <col min="6665" max="6665" width="11.7109375" style="55" customWidth="1"/>
    <col min="6666" max="6666" width="14.28515625" style="55" customWidth="1"/>
    <col min="6667" max="6667" width="19.140625" style="55" customWidth="1"/>
    <col min="6668" max="6912" width="9.140625" style="55"/>
    <col min="6913" max="6913" width="0.140625" style="55" customWidth="1"/>
    <col min="6914" max="6914" width="10.85546875" style="55" customWidth="1"/>
    <col min="6915" max="6915" width="5.85546875" style="55" customWidth="1"/>
    <col min="6916" max="6916" width="1.140625" style="55" customWidth="1"/>
    <col min="6917" max="6917" width="4" style="55" customWidth="1"/>
    <col min="6918" max="6918" width="10.28515625" style="55" customWidth="1"/>
    <col min="6919" max="6919" width="12" style="55" customWidth="1"/>
    <col min="6920" max="6920" width="5.140625" style="55" customWidth="1"/>
    <col min="6921" max="6921" width="11.7109375" style="55" customWidth="1"/>
    <col min="6922" max="6922" width="14.28515625" style="55" customWidth="1"/>
    <col min="6923" max="6923" width="19.140625" style="55" customWidth="1"/>
    <col min="6924" max="7168" width="9.140625" style="55"/>
    <col min="7169" max="7169" width="0.140625" style="55" customWidth="1"/>
    <col min="7170" max="7170" width="10.85546875" style="55" customWidth="1"/>
    <col min="7171" max="7171" width="5.85546875" style="55" customWidth="1"/>
    <col min="7172" max="7172" width="1.140625" style="55" customWidth="1"/>
    <col min="7173" max="7173" width="4" style="55" customWidth="1"/>
    <col min="7174" max="7174" width="10.28515625" style="55" customWidth="1"/>
    <col min="7175" max="7175" width="12" style="55" customWidth="1"/>
    <col min="7176" max="7176" width="5.140625" style="55" customWidth="1"/>
    <col min="7177" max="7177" width="11.7109375" style="55" customWidth="1"/>
    <col min="7178" max="7178" width="14.28515625" style="55" customWidth="1"/>
    <col min="7179" max="7179" width="19.140625" style="55" customWidth="1"/>
    <col min="7180" max="7424" width="9.140625" style="55"/>
    <col min="7425" max="7425" width="0.140625" style="55" customWidth="1"/>
    <col min="7426" max="7426" width="10.85546875" style="55" customWidth="1"/>
    <col min="7427" max="7427" width="5.85546875" style="55" customWidth="1"/>
    <col min="7428" max="7428" width="1.140625" style="55" customWidth="1"/>
    <col min="7429" max="7429" width="4" style="55" customWidth="1"/>
    <col min="7430" max="7430" width="10.28515625" style="55" customWidth="1"/>
    <col min="7431" max="7431" width="12" style="55" customWidth="1"/>
    <col min="7432" max="7432" width="5.140625" style="55" customWidth="1"/>
    <col min="7433" max="7433" width="11.7109375" style="55" customWidth="1"/>
    <col min="7434" max="7434" width="14.28515625" style="55" customWidth="1"/>
    <col min="7435" max="7435" width="19.140625" style="55" customWidth="1"/>
    <col min="7436" max="7680" width="9.140625" style="55"/>
    <col min="7681" max="7681" width="0.140625" style="55" customWidth="1"/>
    <col min="7682" max="7682" width="10.85546875" style="55" customWidth="1"/>
    <col min="7683" max="7683" width="5.85546875" style="55" customWidth="1"/>
    <col min="7684" max="7684" width="1.140625" style="55" customWidth="1"/>
    <col min="7685" max="7685" width="4" style="55" customWidth="1"/>
    <col min="7686" max="7686" width="10.28515625" style="55" customWidth="1"/>
    <col min="7687" max="7687" width="12" style="55" customWidth="1"/>
    <col min="7688" max="7688" width="5.140625" style="55" customWidth="1"/>
    <col min="7689" max="7689" width="11.7109375" style="55" customWidth="1"/>
    <col min="7690" max="7690" width="14.28515625" style="55" customWidth="1"/>
    <col min="7691" max="7691" width="19.140625" style="55" customWidth="1"/>
    <col min="7692" max="7936" width="9.140625" style="55"/>
    <col min="7937" max="7937" width="0.140625" style="55" customWidth="1"/>
    <col min="7938" max="7938" width="10.85546875" style="55" customWidth="1"/>
    <col min="7939" max="7939" width="5.85546875" style="55" customWidth="1"/>
    <col min="7940" max="7940" width="1.140625" style="55" customWidth="1"/>
    <col min="7941" max="7941" width="4" style="55" customWidth="1"/>
    <col min="7942" max="7942" width="10.28515625" style="55" customWidth="1"/>
    <col min="7943" max="7943" width="12" style="55" customWidth="1"/>
    <col min="7944" max="7944" width="5.140625" style="55" customWidth="1"/>
    <col min="7945" max="7945" width="11.7109375" style="55" customWidth="1"/>
    <col min="7946" max="7946" width="14.28515625" style="55" customWidth="1"/>
    <col min="7947" max="7947" width="19.140625" style="55" customWidth="1"/>
    <col min="7948" max="8192" width="9.140625" style="55"/>
    <col min="8193" max="8193" width="0.140625" style="55" customWidth="1"/>
    <col min="8194" max="8194" width="10.85546875" style="55" customWidth="1"/>
    <col min="8195" max="8195" width="5.85546875" style="55" customWidth="1"/>
    <col min="8196" max="8196" width="1.140625" style="55" customWidth="1"/>
    <col min="8197" max="8197" width="4" style="55" customWidth="1"/>
    <col min="8198" max="8198" width="10.28515625" style="55" customWidth="1"/>
    <col min="8199" max="8199" width="12" style="55" customWidth="1"/>
    <col min="8200" max="8200" width="5.140625" style="55" customWidth="1"/>
    <col min="8201" max="8201" width="11.7109375" style="55" customWidth="1"/>
    <col min="8202" max="8202" width="14.28515625" style="55" customWidth="1"/>
    <col min="8203" max="8203" width="19.140625" style="55" customWidth="1"/>
    <col min="8204" max="8448" width="9.140625" style="55"/>
    <col min="8449" max="8449" width="0.140625" style="55" customWidth="1"/>
    <col min="8450" max="8450" width="10.85546875" style="55" customWidth="1"/>
    <col min="8451" max="8451" width="5.85546875" style="55" customWidth="1"/>
    <col min="8452" max="8452" width="1.140625" style="55" customWidth="1"/>
    <col min="8453" max="8453" width="4" style="55" customWidth="1"/>
    <col min="8454" max="8454" width="10.28515625" style="55" customWidth="1"/>
    <col min="8455" max="8455" width="12" style="55" customWidth="1"/>
    <col min="8456" max="8456" width="5.140625" style="55" customWidth="1"/>
    <col min="8457" max="8457" width="11.7109375" style="55" customWidth="1"/>
    <col min="8458" max="8458" width="14.28515625" style="55" customWidth="1"/>
    <col min="8459" max="8459" width="19.140625" style="55" customWidth="1"/>
    <col min="8460" max="8704" width="9.140625" style="55"/>
    <col min="8705" max="8705" width="0.140625" style="55" customWidth="1"/>
    <col min="8706" max="8706" width="10.85546875" style="55" customWidth="1"/>
    <col min="8707" max="8707" width="5.85546875" style="55" customWidth="1"/>
    <col min="8708" max="8708" width="1.140625" style="55" customWidth="1"/>
    <col min="8709" max="8709" width="4" style="55" customWidth="1"/>
    <col min="8710" max="8710" width="10.28515625" style="55" customWidth="1"/>
    <col min="8711" max="8711" width="12" style="55" customWidth="1"/>
    <col min="8712" max="8712" width="5.140625" style="55" customWidth="1"/>
    <col min="8713" max="8713" width="11.7109375" style="55" customWidth="1"/>
    <col min="8714" max="8714" width="14.28515625" style="55" customWidth="1"/>
    <col min="8715" max="8715" width="19.140625" style="55" customWidth="1"/>
    <col min="8716" max="8960" width="9.140625" style="55"/>
    <col min="8961" max="8961" width="0.140625" style="55" customWidth="1"/>
    <col min="8962" max="8962" width="10.85546875" style="55" customWidth="1"/>
    <col min="8963" max="8963" width="5.85546875" style="55" customWidth="1"/>
    <col min="8964" max="8964" width="1.140625" style="55" customWidth="1"/>
    <col min="8965" max="8965" width="4" style="55" customWidth="1"/>
    <col min="8966" max="8966" width="10.28515625" style="55" customWidth="1"/>
    <col min="8967" max="8967" width="12" style="55" customWidth="1"/>
    <col min="8968" max="8968" width="5.140625" style="55" customWidth="1"/>
    <col min="8969" max="8969" width="11.7109375" style="55" customWidth="1"/>
    <col min="8970" max="8970" width="14.28515625" style="55" customWidth="1"/>
    <col min="8971" max="8971" width="19.140625" style="55" customWidth="1"/>
    <col min="8972" max="9216" width="9.140625" style="55"/>
    <col min="9217" max="9217" width="0.140625" style="55" customWidth="1"/>
    <col min="9218" max="9218" width="10.85546875" style="55" customWidth="1"/>
    <col min="9219" max="9219" width="5.85546875" style="55" customWidth="1"/>
    <col min="9220" max="9220" width="1.140625" style="55" customWidth="1"/>
    <col min="9221" max="9221" width="4" style="55" customWidth="1"/>
    <col min="9222" max="9222" width="10.28515625" style="55" customWidth="1"/>
    <col min="9223" max="9223" width="12" style="55" customWidth="1"/>
    <col min="9224" max="9224" width="5.140625" style="55" customWidth="1"/>
    <col min="9225" max="9225" width="11.7109375" style="55" customWidth="1"/>
    <col min="9226" max="9226" width="14.28515625" style="55" customWidth="1"/>
    <col min="9227" max="9227" width="19.140625" style="55" customWidth="1"/>
    <col min="9228" max="9472" width="9.140625" style="55"/>
    <col min="9473" max="9473" width="0.140625" style="55" customWidth="1"/>
    <col min="9474" max="9474" width="10.85546875" style="55" customWidth="1"/>
    <col min="9475" max="9475" width="5.85546875" style="55" customWidth="1"/>
    <col min="9476" max="9476" width="1.140625" style="55" customWidth="1"/>
    <col min="9477" max="9477" width="4" style="55" customWidth="1"/>
    <col min="9478" max="9478" width="10.28515625" style="55" customWidth="1"/>
    <col min="9479" max="9479" width="12" style="55" customWidth="1"/>
    <col min="9480" max="9480" width="5.140625" style="55" customWidth="1"/>
    <col min="9481" max="9481" width="11.7109375" style="55" customWidth="1"/>
    <col min="9482" max="9482" width="14.28515625" style="55" customWidth="1"/>
    <col min="9483" max="9483" width="19.140625" style="55" customWidth="1"/>
    <col min="9484" max="9728" width="9.140625" style="55"/>
    <col min="9729" max="9729" width="0.140625" style="55" customWidth="1"/>
    <col min="9730" max="9730" width="10.85546875" style="55" customWidth="1"/>
    <col min="9731" max="9731" width="5.85546875" style="55" customWidth="1"/>
    <col min="9732" max="9732" width="1.140625" style="55" customWidth="1"/>
    <col min="9733" max="9733" width="4" style="55" customWidth="1"/>
    <col min="9734" max="9734" width="10.28515625" style="55" customWidth="1"/>
    <col min="9735" max="9735" width="12" style="55" customWidth="1"/>
    <col min="9736" max="9736" width="5.140625" style="55" customWidth="1"/>
    <col min="9737" max="9737" width="11.7109375" style="55" customWidth="1"/>
    <col min="9738" max="9738" width="14.28515625" style="55" customWidth="1"/>
    <col min="9739" max="9739" width="19.140625" style="55" customWidth="1"/>
    <col min="9740" max="9984" width="9.140625" style="55"/>
    <col min="9985" max="9985" width="0.140625" style="55" customWidth="1"/>
    <col min="9986" max="9986" width="10.85546875" style="55" customWidth="1"/>
    <col min="9987" max="9987" width="5.85546875" style="55" customWidth="1"/>
    <col min="9988" max="9988" width="1.140625" style="55" customWidth="1"/>
    <col min="9989" max="9989" width="4" style="55" customWidth="1"/>
    <col min="9990" max="9990" width="10.28515625" style="55" customWidth="1"/>
    <col min="9991" max="9991" width="12" style="55" customWidth="1"/>
    <col min="9992" max="9992" width="5.140625" style="55" customWidth="1"/>
    <col min="9993" max="9993" width="11.7109375" style="55" customWidth="1"/>
    <col min="9994" max="9994" width="14.28515625" style="55" customWidth="1"/>
    <col min="9995" max="9995" width="19.140625" style="55" customWidth="1"/>
    <col min="9996" max="10240" width="9.140625" style="55"/>
    <col min="10241" max="10241" width="0.140625" style="55" customWidth="1"/>
    <col min="10242" max="10242" width="10.85546875" style="55" customWidth="1"/>
    <col min="10243" max="10243" width="5.85546875" style="55" customWidth="1"/>
    <col min="10244" max="10244" width="1.140625" style="55" customWidth="1"/>
    <col min="10245" max="10245" width="4" style="55" customWidth="1"/>
    <col min="10246" max="10246" width="10.28515625" style="55" customWidth="1"/>
    <col min="10247" max="10247" width="12" style="55" customWidth="1"/>
    <col min="10248" max="10248" width="5.140625" style="55" customWidth="1"/>
    <col min="10249" max="10249" width="11.7109375" style="55" customWidth="1"/>
    <col min="10250" max="10250" width="14.28515625" style="55" customWidth="1"/>
    <col min="10251" max="10251" width="19.140625" style="55" customWidth="1"/>
    <col min="10252" max="10496" width="9.140625" style="55"/>
    <col min="10497" max="10497" width="0.140625" style="55" customWidth="1"/>
    <col min="10498" max="10498" width="10.85546875" style="55" customWidth="1"/>
    <col min="10499" max="10499" width="5.85546875" style="55" customWidth="1"/>
    <col min="10500" max="10500" width="1.140625" style="55" customWidth="1"/>
    <col min="10501" max="10501" width="4" style="55" customWidth="1"/>
    <col min="10502" max="10502" width="10.28515625" style="55" customWidth="1"/>
    <col min="10503" max="10503" width="12" style="55" customWidth="1"/>
    <col min="10504" max="10504" width="5.140625" style="55" customWidth="1"/>
    <col min="10505" max="10505" width="11.7109375" style="55" customWidth="1"/>
    <col min="10506" max="10506" width="14.28515625" style="55" customWidth="1"/>
    <col min="10507" max="10507" width="19.140625" style="55" customWidth="1"/>
    <col min="10508" max="10752" width="9.140625" style="55"/>
    <col min="10753" max="10753" width="0.140625" style="55" customWidth="1"/>
    <col min="10754" max="10754" width="10.85546875" style="55" customWidth="1"/>
    <col min="10755" max="10755" width="5.85546875" style="55" customWidth="1"/>
    <col min="10756" max="10756" width="1.140625" style="55" customWidth="1"/>
    <col min="10757" max="10757" width="4" style="55" customWidth="1"/>
    <col min="10758" max="10758" width="10.28515625" style="55" customWidth="1"/>
    <col min="10759" max="10759" width="12" style="55" customWidth="1"/>
    <col min="10760" max="10760" width="5.140625" style="55" customWidth="1"/>
    <col min="10761" max="10761" width="11.7109375" style="55" customWidth="1"/>
    <col min="10762" max="10762" width="14.28515625" style="55" customWidth="1"/>
    <col min="10763" max="10763" width="19.140625" style="55" customWidth="1"/>
    <col min="10764" max="11008" width="9.140625" style="55"/>
    <col min="11009" max="11009" width="0.140625" style="55" customWidth="1"/>
    <col min="11010" max="11010" width="10.85546875" style="55" customWidth="1"/>
    <col min="11011" max="11011" width="5.85546875" style="55" customWidth="1"/>
    <col min="11012" max="11012" width="1.140625" style="55" customWidth="1"/>
    <col min="11013" max="11013" width="4" style="55" customWidth="1"/>
    <col min="11014" max="11014" width="10.28515625" style="55" customWidth="1"/>
    <col min="11015" max="11015" width="12" style="55" customWidth="1"/>
    <col min="11016" max="11016" width="5.140625" style="55" customWidth="1"/>
    <col min="11017" max="11017" width="11.7109375" style="55" customWidth="1"/>
    <col min="11018" max="11018" width="14.28515625" style="55" customWidth="1"/>
    <col min="11019" max="11019" width="19.140625" style="55" customWidth="1"/>
    <col min="11020" max="11264" width="9.140625" style="55"/>
    <col min="11265" max="11265" width="0.140625" style="55" customWidth="1"/>
    <col min="11266" max="11266" width="10.85546875" style="55" customWidth="1"/>
    <col min="11267" max="11267" width="5.85546875" style="55" customWidth="1"/>
    <col min="11268" max="11268" width="1.140625" style="55" customWidth="1"/>
    <col min="11269" max="11269" width="4" style="55" customWidth="1"/>
    <col min="11270" max="11270" width="10.28515625" style="55" customWidth="1"/>
    <col min="11271" max="11271" width="12" style="55" customWidth="1"/>
    <col min="11272" max="11272" width="5.140625" style="55" customWidth="1"/>
    <col min="11273" max="11273" width="11.7109375" style="55" customWidth="1"/>
    <col min="11274" max="11274" width="14.28515625" style="55" customWidth="1"/>
    <col min="11275" max="11275" width="19.140625" style="55" customWidth="1"/>
    <col min="11276" max="11520" width="9.140625" style="55"/>
    <col min="11521" max="11521" width="0.140625" style="55" customWidth="1"/>
    <col min="11522" max="11522" width="10.85546875" style="55" customWidth="1"/>
    <col min="11523" max="11523" width="5.85546875" style="55" customWidth="1"/>
    <col min="11524" max="11524" width="1.140625" style="55" customWidth="1"/>
    <col min="11525" max="11525" width="4" style="55" customWidth="1"/>
    <col min="11526" max="11526" width="10.28515625" style="55" customWidth="1"/>
    <col min="11527" max="11527" width="12" style="55" customWidth="1"/>
    <col min="11528" max="11528" width="5.140625" style="55" customWidth="1"/>
    <col min="11529" max="11529" width="11.7109375" style="55" customWidth="1"/>
    <col min="11530" max="11530" width="14.28515625" style="55" customWidth="1"/>
    <col min="11531" max="11531" width="19.140625" style="55" customWidth="1"/>
    <col min="11532" max="11776" width="9.140625" style="55"/>
    <col min="11777" max="11777" width="0.140625" style="55" customWidth="1"/>
    <col min="11778" max="11778" width="10.85546875" style="55" customWidth="1"/>
    <col min="11779" max="11779" width="5.85546875" style="55" customWidth="1"/>
    <col min="11780" max="11780" width="1.140625" style="55" customWidth="1"/>
    <col min="11781" max="11781" width="4" style="55" customWidth="1"/>
    <col min="11782" max="11782" width="10.28515625" style="55" customWidth="1"/>
    <col min="11783" max="11783" width="12" style="55" customWidth="1"/>
    <col min="11784" max="11784" width="5.140625" style="55" customWidth="1"/>
    <col min="11785" max="11785" width="11.7109375" style="55" customWidth="1"/>
    <col min="11786" max="11786" width="14.28515625" style="55" customWidth="1"/>
    <col min="11787" max="11787" width="19.140625" style="55" customWidth="1"/>
    <col min="11788" max="12032" width="9.140625" style="55"/>
    <col min="12033" max="12033" width="0.140625" style="55" customWidth="1"/>
    <col min="12034" max="12034" width="10.85546875" style="55" customWidth="1"/>
    <col min="12035" max="12035" width="5.85546875" style="55" customWidth="1"/>
    <col min="12036" max="12036" width="1.140625" style="55" customWidth="1"/>
    <col min="12037" max="12037" width="4" style="55" customWidth="1"/>
    <col min="12038" max="12038" width="10.28515625" style="55" customWidth="1"/>
    <col min="12039" max="12039" width="12" style="55" customWidth="1"/>
    <col min="12040" max="12040" width="5.140625" style="55" customWidth="1"/>
    <col min="12041" max="12041" width="11.7109375" style="55" customWidth="1"/>
    <col min="12042" max="12042" width="14.28515625" style="55" customWidth="1"/>
    <col min="12043" max="12043" width="19.140625" style="55" customWidth="1"/>
    <col min="12044" max="12288" width="9.140625" style="55"/>
    <col min="12289" max="12289" width="0.140625" style="55" customWidth="1"/>
    <col min="12290" max="12290" width="10.85546875" style="55" customWidth="1"/>
    <col min="12291" max="12291" width="5.85546875" style="55" customWidth="1"/>
    <col min="12292" max="12292" width="1.140625" style="55" customWidth="1"/>
    <col min="12293" max="12293" width="4" style="55" customWidth="1"/>
    <col min="12294" max="12294" width="10.28515625" style="55" customWidth="1"/>
    <col min="12295" max="12295" width="12" style="55" customWidth="1"/>
    <col min="12296" max="12296" width="5.140625" style="55" customWidth="1"/>
    <col min="12297" max="12297" width="11.7109375" style="55" customWidth="1"/>
    <col min="12298" max="12298" width="14.28515625" style="55" customWidth="1"/>
    <col min="12299" max="12299" width="19.140625" style="55" customWidth="1"/>
    <col min="12300" max="12544" width="9.140625" style="55"/>
    <col min="12545" max="12545" width="0.140625" style="55" customWidth="1"/>
    <col min="12546" max="12546" width="10.85546875" style="55" customWidth="1"/>
    <col min="12547" max="12547" width="5.85546875" style="55" customWidth="1"/>
    <col min="12548" max="12548" width="1.140625" style="55" customWidth="1"/>
    <col min="12549" max="12549" width="4" style="55" customWidth="1"/>
    <col min="12550" max="12550" width="10.28515625" style="55" customWidth="1"/>
    <col min="12551" max="12551" width="12" style="55" customWidth="1"/>
    <col min="12552" max="12552" width="5.140625" style="55" customWidth="1"/>
    <col min="12553" max="12553" width="11.7109375" style="55" customWidth="1"/>
    <col min="12554" max="12554" width="14.28515625" style="55" customWidth="1"/>
    <col min="12555" max="12555" width="19.140625" style="55" customWidth="1"/>
    <col min="12556" max="12800" width="9.140625" style="55"/>
    <col min="12801" max="12801" width="0.140625" style="55" customWidth="1"/>
    <col min="12802" max="12802" width="10.85546875" style="55" customWidth="1"/>
    <col min="12803" max="12803" width="5.85546875" style="55" customWidth="1"/>
    <col min="12804" max="12804" width="1.140625" style="55" customWidth="1"/>
    <col min="12805" max="12805" width="4" style="55" customWidth="1"/>
    <col min="12806" max="12806" width="10.28515625" style="55" customWidth="1"/>
    <col min="12807" max="12807" width="12" style="55" customWidth="1"/>
    <col min="12808" max="12808" width="5.140625" style="55" customWidth="1"/>
    <col min="12809" max="12809" width="11.7109375" style="55" customWidth="1"/>
    <col min="12810" max="12810" width="14.28515625" style="55" customWidth="1"/>
    <col min="12811" max="12811" width="19.140625" style="55" customWidth="1"/>
    <col min="12812" max="13056" width="9.140625" style="55"/>
    <col min="13057" max="13057" width="0.140625" style="55" customWidth="1"/>
    <col min="13058" max="13058" width="10.85546875" style="55" customWidth="1"/>
    <col min="13059" max="13059" width="5.85546875" style="55" customWidth="1"/>
    <col min="13060" max="13060" width="1.140625" style="55" customWidth="1"/>
    <col min="13061" max="13061" width="4" style="55" customWidth="1"/>
    <col min="13062" max="13062" width="10.28515625" style="55" customWidth="1"/>
    <col min="13063" max="13063" width="12" style="55" customWidth="1"/>
    <col min="13064" max="13064" width="5.140625" style="55" customWidth="1"/>
    <col min="13065" max="13065" width="11.7109375" style="55" customWidth="1"/>
    <col min="13066" max="13066" width="14.28515625" style="55" customWidth="1"/>
    <col min="13067" max="13067" width="19.140625" style="55" customWidth="1"/>
    <col min="13068" max="13312" width="9.140625" style="55"/>
    <col min="13313" max="13313" width="0.140625" style="55" customWidth="1"/>
    <col min="13314" max="13314" width="10.85546875" style="55" customWidth="1"/>
    <col min="13315" max="13315" width="5.85546875" style="55" customWidth="1"/>
    <col min="13316" max="13316" width="1.140625" style="55" customWidth="1"/>
    <col min="13317" max="13317" width="4" style="55" customWidth="1"/>
    <col min="13318" max="13318" width="10.28515625" style="55" customWidth="1"/>
    <col min="13319" max="13319" width="12" style="55" customWidth="1"/>
    <col min="13320" max="13320" width="5.140625" style="55" customWidth="1"/>
    <col min="13321" max="13321" width="11.7109375" style="55" customWidth="1"/>
    <col min="13322" max="13322" width="14.28515625" style="55" customWidth="1"/>
    <col min="13323" max="13323" width="19.140625" style="55" customWidth="1"/>
    <col min="13324" max="13568" width="9.140625" style="55"/>
    <col min="13569" max="13569" width="0.140625" style="55" customWidth="1"/>
    <col min="13570" max="13570" width="10.85546875" style="55" customWidth="1"/>
    <col min="13571" max="13571" width="5.85546875" style="55" customWidth="1"/>
    <col min="13572" max="13572" width="1.140625" style="55" customWidth="1"/>
    <col min="13573" max="13573" width="4" style="55" customWidth="1"/>
    <col min="13574" max="13574" width="10.28515625" style="55" customWidth="1"/>
    <col min="13575" max="13575" width="12" style="55" customWidth="1"/>
    <col min="13576" max="13576" width="5.140625" style="55" customWidth="1"/>
    <col min="13577" max="13577" width="11.7109375" style="55" customWidth="1"/>
    <col min="13578" max="13578" width="14.28515625" style="55" customWidth="1"/>
    <col min="13579" max="13579" width="19.140625" style="55" customWidth="1"/>
    <col min="13580" max="13824" width="9.140625" style="55"/>
    <col min="13825" max="13825" width="0.140625" style="55" customWidth="1"/>
    <col min="13826" max="13826" width="10.85546875" style="55" customWidth="1"/>
    <col min="13827" max="13827" width="5.85546875" style="55" customWidth="1"/>
    <col min="13828" max="13828" width="1.140625" style="55" customWidth="1"/>
    <col min="13829" max="13829" width="4" style="55" customWidth="1"/>
    <col min="13830" max="13830" width="10.28515625" style="55" customWidth="1"/>
    <col min="13831" max="13831" width="12" style="55" customWidth="1"/>
    <col min="13832" max="13832" width="5.140625" style="55" customWidth="1"/>
    <col min="13833" max="13833" width="11.7109375" style="55" customWidth="1"/>
    <col min="13834" max="13834" width="14.28515625" style="55" customWidth="1"/>
    <col min="13835" max="13835" width="19.140625" style="55" customWidth="1"/>
    <col min="13836" max="14080" width="9.140625" style="55"/>
    <col min="14081" max="14081" width="0.140625" style="55" customWidth="1"/>
    <col min="14082" max="14082" width="10.85546875" style="55" customWidth="1"/>
    <col min="14083" max="14083" width="5.85546875" style="55" customWidth="1"/>
    <col min="14084" max="14084" width="1.140625" style="55" customWidth="1"/>
    <col min="14085" max="14085" width="4" style="55" customWidth="1"/>
    <col min="14086" max="14086" width="10.28515625" style="55" customWidth="1"/>
    <col min="14087" max="14087" width="12" style="55" customWidth="1"/>
    <col min="14088" max="14088" width="5.140625" style="55" customWidth="1"/>
    <col min="14089" max="14089" width="11.7109375" style="55" customWidth="1"/>
    <col min="14090" max="14090" width="14.28515625" style="55" customWidth="1"/>
    <col min="14091" max="14091" width="19.140625" style="55" customWidth="1"/>
    <col min="14092" max="14336" width="9.140625" style="55"/>
    <col min="14337" max="14337" width="0.140625" style="55" customWidth="1"/>
    <col min="14338" max="14338" width="10.85546875" style="55" customWidth="1"/>
    <col min="14339" max="14339" width="5.85546875" style="55" customWidth="1"/>
    <col min="14340" max="14340" width="1.140625" style="55" customWidth="1"/>
    <col min="14341" max="14341" width="4" style="55" customWidth="1"/>
    <col min="14342" max="14342" width="10.28515625" style="55" customWidth="1"/>
    <col min="14343" max="14343" width="12" style="55" customWidth="1"/>
    <col min="14344" max="14344" width="5.140625" style="55" customWidth="1"/>
    <col min="14345" max="14345" width="11.7109375" style="55" customWidth="1"/>
    <col min="14346" max="14346" width="14.28515625" style="55" customWidth="1"/>
    <col min="14347" max="14347" width="19.140625" style="55" customWidth="1"/>
    <col min="14348" max="14592" width="9.140625" style="55"/>
    <col min="14593" max="14593" width="0.140625" style="55" customWidth="1"/>
    <col min="14594" max="14594" width="10.85546875" style="55" customWidth="1"/>
    <col min="14595" max="14595" width="5.85546875" style="55" customWidth="1"/>
    <col min="14596" max="14596" width="1.140625" style="55" customWidth="1"/>
    <col min="14597" max="14597" width="4" style="55" customWidth="1"/>
    <col min="14598" max="14598" width="10.28515625" style="55" customWidth="1"/>
    <col min="14599" max="14599" width="12" style="55" customWidth="1"/>
    <col min="14600" max="14600" width="5.140625" style="55" customWidth="1"/>
    <col min="14601" max="14601" width="11.7109375" style="55" customWidth="1"/>
    <col min="14602" max="14602" width="14.28515625" style="55" customWidth="1"/>
    <col min="14603" max="14603" width="19.140625" style="55" customWidth="1"/>
    <col min="14604" max="14848" width="9.140625" style="55"/>
    <col min="14849" max="14849" width="0.140625" style="55" customWidth="1"/>
    <col min="14850" max="14850" width="10.85546875" style="55" customWidth="1"/>
    <col min="14851" max="14851" width="5.85546875" style="55" customWidth="1"/>
    <col min="14852" max="14852" width="1.140625" style="55" customWidth="1"/>
    <col min="14853" max="14853" width="4" style="55" customWidth="1"/>
    <col min="14854" max="14854" width="10.28515625" style="55" customWidth="1"/>
    <col min="14855" max="14855" width="12" style="55" customWidth="1"/>
    <col min="14856" max="14856" width="5.140625" style="55" customWidth="1"/>
    <col min="14857" max="14857" width="11.7109375" style="55" customWidth="1"/>
    <col min="14858" max="14858" width="14.28515625" style="55" customWidth="1"/>
    <col min="14859" max="14859" width="19.140625" style="55" customWidth="1"/>
    <col min="14860" max="15104" width="9.140625" style="55"/>
    <col min="15105" max="15105" width="0.140625" style="55" customWidth="1"/>
    <col min="15106" max="15106" width="10.85546875" style="55" customWidth="1"/>
    <col min="15107" max="15107" width="5.85546875" style="55" customWidth="1"/>
    <col min="15108" max="15108" width="1.140625" style="55" customWidth="1"/>
    <col min="15109" max="15109" width="4" style="55" customWidth="1"/>
    <col min="15110" max="15110" width="10.28515625" style="55" customWidth="1"/>
    <col min="15111" max="15111" width="12" style="55" customWidth="1"/>
    <col min="15112" max="15112" width="5.140625" style="55" customWidth="1"/>
    <col min="15113" max="15113" width="11.7109375" style="55" customWidth="1"/>
    <col min="15114" max="15114" width="14.28515625" style="55" customWidth="1"/>
    <col min="15115" max="15115" width="19.140625" style="55" customWidth="1"/>
    <col min="15116" max="15360" width="9.140625" style="55"/>
    <col min="15361" max="15361" width="0.140625" style="55" customWidth="1"/>
    <col min="15362" max="15362" width="10.85546875" style="55" customWidth="1"/>
    <col min="15363" max="15363" width="5.85546875" style="55" customWidth="1"/>
    <col min="15364" max="15364" width="1.140625" style="55" customWidth="1"/>
    <col min="15365" max="15365" width="4" style="55" customWidth="1"/>
    <col min="15366" max="15366" width="10.28515625" style="55" customWidth="1"/>
    <col min="15367" max="15367" width="12" style="55" customWidth="1"/>
    <col min="15368" max="15368" width="5.140625" style="55" customWidth="1"/>
    <col min="15369" max="15369" width="11.7109375" style="55" customWidth="1"/>
    <col min="15370" max="15370" width="14.28515625" style="55" customWidth="1"/>
    <col min="15371" max="15371" width="19.140625" style="55" customWidth="1"/>
    <col min="15372" max="15616" width="9.140625" style="55"/>
    <col min="15617" max="15617" width="0.140625" style="55" customWidth="1"/>
    <col min="15618" max="15618" width="10.85546875" style="55" customWidth="1"/>
    <col min="15619" max="15619" width="5.85546875" style="55" customWidth="1"/>
    <col min="15620" max="15620" width="1.140625" style="55" customWidth="1"/>
    <col min="15621" max="15621" width="4" style="55" customWidth="1"/>
    <col min="15622" max="15622" width="10.28515625" style="55" customWidth="1"/>
    <col min="15623" max="15623" width="12" style="55" customWidth="1"/>
    <col min="15624" max="15624" width="5.140625" style="55" customWidth="1"/>
    <col min="15625" max="15625" width="11.7109375" style="55" customWidth="1"/>
    <col min="15626" max="15626" width="14.28515625" style="55" customWidth="1"/>
    <col min="15627" max="15627" width="19.140625" style="55" customWidth="1"/>
    <col min="15628" max="15872" width="9.140625" style="55"/>
    <col min="15873" max="15873" width="0.140625" style="55" customWidth="1"/>
    <col min="15874" max="15874" width="10.85546875" style="55" customWidth="1"/>
    <col min="15875" max="15875" width="5.85546875" style="55" customWidth="1"/>
    <col min="15876" max="15876" width="1.140625" style="55" customWidth="1"/>
    <col min="15877" max="15877" width="4" style="55" customWidth="1"/>
    <col min="15878" max="15878" width="10.28515625" style="55" customWidth="1"/>
    <col min="15879" max="15879" width="12" style="55" customWidth="1"/>
    <col min="15880" max="15880" width="5.140625" style="55" customWidth="1"/>
    <col min="15881" max="15881" width="11.7109375" style="55" customWidth="1"/>
    <col min="15882" max="15882" width="14.28515625" style="55" customWidth="1"/>
    <col min="15883" max="15883" width="19.140625" style="55" customWidth="1"/>
    <col min="15884" max="16128" width="9.140625" style="55"/>
    <col min="16129" max="16129" width="0.140625" style="55" customWidth="1"/>
    <col min="16130" max="16130" width="10.85546875" style="55" customWidth="1"/>
    <col min="16131" max="16131" width="5.85546875" style="55" customWidth="1"/>
    <col min="16132" max="16132" width="1.140625" style="55" customWidth="1"/>
    <col min="16133" max="16133" width="4" style="55" customWidth="1"/>
    <col min="16134" max="16134" width="10.28515625" style="55" customWidth="1"/>
    <col min="16135" max="16135" width="12" style="55" customWidth="1"/>
    <col min="16136" max="16136" width="5.140625" style="55" customWidth="1"/>
    <col min="16137" max="16137" width="11.7109375" style="55" customWidth="1"/>
    <col min="16138" max="16138" width="14.28515625" style="55" customWidth="1"/>
    <col min="16139" max="16139" width="19.140625" style="55" customWidth="1"/>
    <col min="16140" max="16384" width="9.140625" style="55"/>
  </cols>
  <sheetData>
    <row r="1" spans="1:13" ht="58.15" customHeight="1">
      <c r="A1" s="54"/>
      <c r="B1" s="164"/>
      <c r="C1" s="165"/>
      <c r="D1" s="165"/>
      <c r="E1" s="165"/>
      <c r="F1" s="165"/>
      <c r="G1" s="165"/>
      <c r="H1" s="165"/>
      <c r="I1" s="165"/>
      <c r="J1" s="165"/>
      <c r="K1" s="166"/>
    </row>
    <row r="2" spans="1:13" ht="10.9" customHeight="1">
      <c r="A2" s="56"/>
      <c r="B2" s="167" t="s">
        <v>2517</v>
      </c>
      <c r="C2" s="168"/>
      <c r="D2" s="168"/>
      <c r="E2" s="168"/>
      <c r="F2" s="168"/>
      <c r="G2" s="168"/>
      <c r="H2" s="168"/>
      <c r="I2" s="168"/>
      <c r="J2" s="168"/>
      <c r="K2" s="169"/>
    </row>
    <row r="3" spans="1:13">
      <c r="A3" s="56"/>
      <c r="B3" s="170" t="s">
        <v>2518</v>
      </c>
      <c r="C3" s="171"/>
      <c r="D3" s="171"/>
      <c r="E3" s="171"/>
      <c r="F3" s="171"/>
      <c r="G3" s="171"/>
      <c r="H3" s="176" t="s">
        <v>2519</v>
      </c>
      <c r="I3" s="176"/>
      <c r="J3" s="176"/>
      <c r="K3" s="177"/>
    </row>
    <row r="4" spans="1:13">
      <c r="A4" s="56"/>
      <c r="B4" s="172"/>
      <c r="C4" s="173"/>
      <c r="D4" s="173"/>
      <c r="E4" s="173"/>
      <c r="F4" s="173"/>
      <c r="G4" s="173"/>
      <c r="H4" s="178" t="s">
        <v>2520</v>
      </c>
      <c r="I4" s="178"/>
      <c r="J4" s="178"/>
      <c r="K4" s="179"/>
    </row>
    <row r="5" spans="1:13">
      <c r="A5" s="56"/>
      <c r="B5" s="174"/>
      <c r="C5" s="175"/>
      <c r="D5" s="175"/>
      <c r="E5" s="175"/>
      <c r="F5" s="175"/>
      <c r="G5" s="175"/>
      <c r="H5" s="180" t="s">
        <v>2521</v>
      </c>
      <c r="I5" s="180"/>
      <c r="J5" s="180"/>
      <c r="K5" s="181"/>
    </row>
    <row r="6" spans="1:13">
      <c r="A6" s="56"/>
      <c r="B6" s="138" t="s">
        <v>2522</v>
      </c>
      <c r="C6" s="139"/>
      <c r="D6" s="139"/>
      <c r="E6" s="139"/>
      <c r="F6" s="139"/>
      <c r="G6" s="139"/>
      <c r="H6" s="139"/>
      <c r="I6" s="139"/>
      <c r="J6" s="139"/>
      <c r="K6" s="144"/>
    </row>
    <row r="7" spans="1:13" ht="39.6" customHeight="1">
      <c r="A7" s="56"/>
      <c r="B7" s="182" t="s">
        <v>2523</v>
      </c>
      <c r="C7" s="183"/>
      <c r="D7" s="183"/>
      <c r="E7" s="183"/>
      <c r="F7" s="183"/>
      <c r="G7" s="183"/>
      <c r="H7" s="183"/>
      <c r="I7" s="183"/>
      <c r="J7" s="183"/>
      <c r="K7" s="184"/>
    </row>
    <row r="8" spans="1:13">
      <c r="A8" s="56"/>
      <c r="B8" s="138" t="s">
        <v>2524</v>
      </c>
      <c r="C8" s="139"/>
      <c r="D8" s="139"/>
      <c r="E8" s="139"/>
      <c r="F8" s="139"/>
      <c r="G8" s="139"/>
      <c r="H8" s="139"/>
      <c r="I8" s="139"/>
      <c r="J8" s="139"/>
      <c r="K8" s="144"/>
    </row>
    <row r="9" spans="1:13" ht="36.75" customHeight="1">
      <c r="A9" s="54"/>
      <c r="B9" s="161" t="s">
        <v>2570</v>
      </c>
      <c r="C9" s="162"/>
      <c r="D9" s="162"/>
      <c r="E9" s="162"/>
      <c r="F9" s="162"/>
      <c r="G9" s="162"/>
      <c r="H9" s="162"/>
      <c r="I9" s="162"/>
      <c r="J9" s="162"/>
      <c r="K9" s="163"/>
      <c r="L9" s="57" t="s">
        <v>2525</v>
      </c>
    </row>
    <row r="10" spans="1:13" ht="15" customHeight="1">
      <c r="A10" s="54"/>
      <c r="B10" s="138" t="s">
        <v>2526</v>
      </c>
      <c r="C10" s="139"/>
      <c r="D10" s="139"/>
      <c r="E10" s="139"/>
      <c r="F10" s="139"/>
      <c r="G10" s="139"/>
      <c r="H10" s="139"/>
      <c r="I10" s="139"/>
      <c r="J10" s="139"/>
      <c r="K10" s="144"/>
      <c r="L10" s="57"/>
    </row>
    <row r="11" spans="1:13" ht="22.5" customHeight="1">
      <c r="A11" s="54"/>
      <c r="B11" s="161" t="s">
        <v>2527</v>
      </c>
      <c r="C11" s="162"/>
      <c r="D11" s="162"/>
      <c r="E11" s="162"/>
      <c r="F11" s="162"/>
      <c r="G11" s="162"/>
      <c r="H11" s="162"/>
      <c r="I11" s="162"/>
      <c r="J11" s="162"/>
      <c r="K11" s="163"/>
      <c r="L11" s="57"/>
      <c r="M11" s="57" t="s">
        <v>2525</v>
      </c>
    </row>
    <row r="12" spans="1:13" ht="15.6" customHeight="1">
      <c r="A12" s="138" t="s">
        <v>2528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40"/>
    </row>
    <row r="13" spans="1:13" ht="30" customHeight="1">
      <c r="A13" s="56"/>
      <c r="B13" s="141" t="s">
        <v>2529</v>
      </c>
      <c r="C13" s="142"/>
      <c r="D13" s="142"/>
      <c r="E13" s="142"/>
      <c r="F13" s="142"/>
      <c r="G13" s="142"/>
      <c r="H13" s="142"/>
      <c r="I13" s="142"/>
      <c r="J13" s="142"/>
      <c r="K13" s="143"/>
    </row>
    <row r="14" spans="1:13" ht="15" customHeight="1">
      <c r="A14" s="56"/>
      <c r="B14" s="138" t="s">
        <v>2530</v>
      </c>
      <c r="C14" s="139"/>
      <c r="D14" s="139"/>
      <c r="E14" s="139"/>
      <c r="F14" s="139"/>
      <c r="G14" s="139"/>
      <c r="H14" s="139"/>
      <c r="I14" s="139"/>
      <c r="J14" s="139"/>
      <c r="K14" s="144"/>
    </row>
    <row r="15" spans="1:13" ht="15" customHeight="1">
      <c r="A15" s="56"/>
      <c r="B15" s="145" t="s">
        <v>2568</v>
      </c>
      <c r="C15" s="146"/>
      <c r="D15" s="146"/>
      <c r="E15" s="146"/>
      <c r="F15" s="146"/>
      <c r="G15" s="146"/>
      <c r="H15" s="146"/>
      <c r="I15" s="146"/>
      <c r="J15" s="146"/>
      <c r="K15" s="147"/>
    </row>
    <row r="16" spans="1:13" ht="15" customHeight="1">
      <c r="A16" s="56"/>
      <c r="B16" s="145" t="s">
        <v>2569</v>
      </c>
      <c r="C16" s="146"/>
      <c r="D16" s="146"/>
      <c r="E16" s="146"/>
      <c r="F16" s="146"/>
      <c r="G16" s="146"/>
      <c r="H16" s="146"/>
      <c r="I16" s="146"/>
      <c r="J16" s="146"/>
      <c r="K16" s="147"/>
    </row>
    <row r="17" spans="1:12" ht="15" customHeight="1">
      <c r="A17" s="56"/>
      <c r="B17" s="148"/>
      <c r="C17" s="149"/>
      <c r="D17" s="149"/>
      <c r="E17" s="149"/>
      <c r="F17" s="149"/>
      <c r="G17" s="149"/>
      <c r="H17" s="149"/>
      <c r="I17" s="149"/>
      <c r="J17" s="149"/>
      <c r="K17" s="150"/>
    </row>
    <row r="18" spans="1:12">
      <c r="A18" s="58"/>
      <c r="B18" s="151" t="s">
        <v>2531</v>
      </c>
      <c r="C18" s="152"/>
      <c r="D18" s="152"/>
      <c r="E18" s="152"/>
      <c r="F18" s="152"/>
      <c r="G18" s="152"/>
      <c r="H18" s="152"/>
      <c r="I18" s="152"/>
      <c r="J18" s="152"/>
      <c r="K18" s="153"/>
    </row>
    <row r="19" spans="1:12" ht="401.45" customHeight="1">
      <c r="A19" s="56"/>
      <c r="B19" s="154" t="s">
        <v>2567</v>
      </c>
      <c r="C19" s="155"/>
      <c r="D19" s="155"/>
      <c r="E19" s="155"/>
      <c r="F19" s="155"/>
      <c r="G19" s="155"/>
      <c r="H19" s="155"/>
      <c r="I19" s="155"/>
      <c r="J19" s="155"/>
      <c r="K19" s="156"/>
    </row>
    <row r="20" spans="1:12">
      <c r="A20" s="56"/>
      <c r="B20" s="151" t="s">
        <v>2532</v>
      </c>
      <c r="C20" s="152"/>
      <c r="D20" s="152"/>
      <c r="E20" s="152"/>
      <c r="F20" s="152"/>
      <c r="G20" s="152"/>
      <c r="H20" s="152"/>
      <c r="I20" s="152"/>
      <c r="J20" s="152"/>
      <c r="K20" s="153"/>
    </row>
    <row r="21" spans="1:12" ht="22.5" customHeight="1">
      <c r="A21" s="56"/>
      <c r="B21" s="157" t="s">
        <v>2533</v>
      </c>
      <c r="C21" s="158"/>
      <c r="D21" s="158"/>
      <c r="E21" s="158"/>
      <c r="F21" s="158"/>
      <c r="G21" s="158"/>
      <c r="H21" s="158"/>
      <c r="I21" s="158"/>
      <c r="J21" s="158"/>
      <c r="K21" s="159"/>
    </row>
    <row r="22" spans="1:12" ht="16.149999999999999" customHeight="1">
      <c r="A22" s="56"/>
      <c r="B22" s="160" t="s">
        <v>2534</v>
      </c>
      <c r="C22" s="160"/>
      <c r="D22" s="160"/>
      <c r="E22" s="160"/>
      <c r="F22" s="160"/>
      <c r="G22" s="160"/>
      <c r="H22" s="160"/>
      <c r="I22" s="160"/>
      <c r="J22" s="160"/>
      <c r="K22" s="160"/>
    </row>
    <row r="23" spans="1:12" ht="15" customHeight="1">
      <c r="A23" s="56"/>
      <c r="B23" s="133" t="s">
        <v>2535</v>
      </c>
      <c r="C23" s="134"/>
      <c r="D23" s="135">
        <v>45</v>
      </c>
      <c r="E23" s="135"/>
      <c r="F23" s="59" t="s">
        <v>2536</v>
      </c>
      <c r="G23" s="136" t="s">
        <v>2537</v>
      </c>
      <c r="H23" s="134"/>
      <c r="I23" s="134"/>
      <c r="J23" s="134"/>
      <c r="K23" s="137"/>
    </row>
    <row r="24" spans="1:12" ht="15" customHeight="1">
      <c r="A24" s="56"/>
      <c r="B24" s="116" t="s">
        <v>2538</v>
      </c>
      <c r="C24" s="117"/>
      <c r="D24" s="118" t="s">
        <v>1946</v>
      </c>
      <c r="E24" s="118"/>
      <c r="F24" s="59" t="s">
        <v>2539</v>
      </c>
      <c r="G24" s="119" t="s">
        <v>2540</v>
      </c>
      <c r="H24" s="117"/>
      <c r="I24" s="117"/>
      <c r="J24" s="117"/>
      <c r="K24" s="120"/>
    </row>
    <row r="25" spans="1:12" ht="22.5" customHeight="1">
      <c r="A25" s="56"/>
      <c r="B25" s="121" t="s">
        <v>2538</v>
      </c>
      <c r="C25" s="122"/>
      <c r="D25" s="118" t="s">
        <v>1961</v>
      </c>
      <c r="E25" s="118"/>
      <c r="F25" s="60" t="s">
        <v>2541</v>
      </c>
      <c r="G25" s="123" t="s">
        <v>2542</v>
      </c>
      <c r="H25" s="123"/>
      <c r="I25" s="123"/>
      <c r="J25" s="123"/>
      <c r="K25" s="124"/>
    </row>
    <row r="26" spans="1:12" ht="15" customHeight="1">
      <c r="A26" s="56"/>
      <c r="B26" s="116" t="s">
        <v>2543</v>
      </c>
      <c r="C26" s="117"/>
      <c r="D26" s="125" t="s">
        <v>1964</v>
      </c>
      <c r="E26" s="125"/>
      <c r="F26" s="59" t="s">
        <v>2544</v>
      </c>
      <c r="G26" s="126" t="s">
        <v>2545</v>
      </c>
      <c r="H26" s="126"/>
      <c r="I26" s="126"/>
      <c r="J26" s="126"/>
      <c r="K26" s="127"/>
    </row>
    <row r="27" spans="1:12" ht="22.5" customHeight="1">
      <c r="A27" s="56"/>
      <c r="B27" s="128" t="s">
        <v>2546</v>
      </c>
      <c r="C27" s="129"/>
      <c r="D27" s="129"/>
      <c r="E27" s="129"/>
      <c r="F27" s="129"/>
      <c r="G27" s="129"/>
      <c r="H27" s="129"/>
      <c r="I27" s="130"/>
      <c r="J27" s="131">
        <f>'B Sieci, instalacje i urządzeni'!H675+'B Kolizje'!H1407+'C1 Sieci, instalacje i urządzen'!H185+'C1 Kolizje'!H254+'D Łącznica'!G11+'B LPN'!H88+'C1 LPN'!H51+B_Glincz_oswietlenie_Nastawni!H36+B_Zukowo_oswietlenie_nastawni!H30+'C1_Osowa_Oswietlenie'!H36+'B Peron - Elektroenergetyka'!H265</f>
        <v>0</v>
      </c>
      <c r="K27" s="132"/>
    </row>
    <row r="28" spans="1:12" ht="27.75" customHeight="1">
      <c r="A28" s="56"/>
      <c r="B28" s="111" t="s">
        <v>2547</v>
      </c>
      <c r="C28" s="112"/>
      <c r="D28" s="61"/>
      <c r="E28" s="113"/>
      <c r="F28" s="114"/>
      <c r="G28" s="114"/>
      <c r="H28" s="114"/>
      <c r="I28" s="114"/>
      <c r="J28" s="114"/>
      <c r="K28" s="115"/>
      <c r="L28" s="57" t="s">
        <v>2525</v>
      </c>
    </row>
    <row r="29" spans="1:12" ht="13.15" customHeight="1"/>
    <row r="30" spans="1:12" ht="27.6" customHeight="1"/>
    <row r="31" spans="1:12" ht="27.6" customHeight="1"/>
  </sheetData>
  <mergeCells count="39">
    <mergeCell ref="B11:K11"/>
    <mergeCell ref="B1:K1"/>
    <mergeCell ref="B2:K2"/>
    <mergeCell ref="B3:G5"/>
    <mergeCell ref="H3:K3"/>
    <mergeCell ref="H4:K4"/>
    <mergeCell ref="H5:K5"/>
    <mergeCell ref="B6:K6"/>
    <mergeCell ref="B7:K7"/>
    <mergeCell ref="B8:K8"/>
    <mergeCell ref="B9:K9"/>
    <mergeCell ref="B10:K10"/>
    <mergeCell ref="B23:C23"/>
    <mergeCell ref="D23:E23"/>
    <mergeCell ref="G23:K23"/>
    <mergeCell ref="A12:K12"/>
    <mergeCell ref="B13:K13"/>
    <mergeCell ref="B14:K14"/>
    <mergeCell ref="B15:K15"/>
    <mergeCell ref="B16:K16"/>
    <mergeCell ref="B17:K17"/>
    <mergeCell ref="B18:K18"/>
    <mergeCell ref="B19:K19"/>
    <mergeCell ref="B20:K20"/>
    <mergeCell ref="B21:K21"/>
    <mergeCell ref="B22:K22"/>
    <mergeCell ref="B28:C28"/>
    <mergeCell ref="E28:K28"/>
    <mergeCell ref="B24:C24"/>
    <mergeCell ref="D24:E24"/>
    <mergeCell ref="G24:K24"/>
    <mergeCell ref="B25:C25"/>
    <mergeCell ref="D25:E25"/>
    <mergeCell ref="G25:K25"/>
    <mergeCell ref="B26:C26"/>
    <mergeCell ref="D26:E26"/>
    <mergeCell ref="G26:K26"/>
    <mergeCell ref="B27:I27"/>
    <mergeCell ref="J27:K27"/>
  </mergeCells>
  <pageMargins left="0.70866141732283472" right="0.70866141732283472" top="0.74803149606299213" bottom="0.74803149606299213" header="0.31496062992125984" footer="0.31496062992125984"/>
  <pageSetup paperSize="9" scale="77" orientation="portrait" useFirstPageNumber="1" r:id="rId1"/>
  <headerFooter>
    <oddHeader xml:space="preserve">&amp;C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E79A7-539E-408F-A7A4-60A681C77D80}">
  <sheetPr codeName="Arkusz2"/>
  <dimension ref="A1:H675"/>
  <sheetViews>
    <sheetView workbookViewId="0">
      <selection activeCell="G3" sqref="G3:G673"/>
    </sheetView>
  </sheetViews>
  <sheetFormatPr defaultRowHeight="15"/>
  <cols>
    <col min="1" max="1" width="12.140625" customWidth="1"/>
    <col min="2" max="2" width="13" customWidth="1"/>
    <col min="3" max="3" width="11.85546875" customWidth="1"/>
    <col min="4" max="4" width="35.42578125" customWidth="1"/>
    <col min="5" max="5" width="13" customWidth="1"/>
    <col min="6" max="6" width="16.28515625" customWidth="1"/>
    <col min="7" max="7" width="9.7109375" style="71" customWidth="1"/>
    <col min="8" max="8" width="12.5703125" style="71" customWidth="1"/>
  </cols>
  <sheetData>
    <row r="1" spans="1:8" ht="3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88" t="s">
        <v>2548</v>
      </c>
      <c r="H1" s="88" t="s">
        <v>2549</v>
      </c>
    </row>
    <row r="2" spans="1:8">
      <c r="A2" s="2">
        <v>1</v>
      </c>
      <c r="B2" s="2">
        <v>2</v>
      </c>
      <c r="C2" s="2">
        <v>3</v>
      </c>
      <c r="D2" s="2">
        <v>4</v>
      </c>
      <c r="E2" s="2">
        <v>5</v>
      </c>
      <c r="F2" s="2">
        <v>6</v>
      </c>
      <c r="G2" s="89">
        <v>7</v>
      </c>
      <c r="H2" s="89">
        <v>8</v>
      </c>
    </row>
    <row r="3" spans="1:8" ht="33.75">
      <c r="A3" s="3" t="s">
        <v>6</v>
      </c>
      <c r="B3" s="4" t="s">
        <v>6</v>
      </c>
      <c r="C3" s="4"/>
      <c r="D3" s="5" t="s">
        <v>7</v>
      </c>
      <c r="E3" s="5" t="s">
        <v>6</v>
      </c>
      <c r="F3" s="5" t="s">
        <v>6</v>
      </c>
      <c r="G3" s="76"/>
      <c r="H3" s="77"/>
    </row>
    <row r="4" spans="1:8" ht="33.75">
      <c r="A4" s="6" t="s">
        <v>8</v>
      </c>
      <c r="B4" s="5" t="s">
        <v>6</v>
      </c>
      <c r="C4" s="5"/>
      <c r="D4" s="5" t="s">
        <v>9</v>
      </c>
      <c r="E4" s="7" t="s">
        <v>6</v>
      </c>
      <c r="F4" s="7" t="s">
        <v>6</v>
      </c>
      <c r="G4" s="76"/>
      <c r="H4" s="77"/>
    </row>
    <row r="5" spans="1:8" ht="33.75">
      <c r="A5" s="8" t="s">
        <v>10</v>
      </c>
      <c r="B5" s="9" t="s">
        <v>11</v>
      </c>
      <c r="C5" s="9"/>
      <c r="D5" s="9" t="s">
        <v>12</v>
      </c>
      <c r="E5" s="10" t="s">
        <v>6</v>
      </c>
      <c r="F5" s="10" t="s">
        <v>6</v>
      </c>
      <c r="G5" s="80"/>
      <c r="H5" s="81"/>
    </row>
    <row r="6" spans="1:8" ht="22.5">
      <c r="A6" s="11" t="s">
        <v>13</v>
      </c>
      <c r="B6" s="12" t="s">
        <v>11</v>
      </c>
      <c r="C6" s="12" t="s">
        <v>14</v>
      </c>
      <c r="D6" s="12" t="s">
        <v>15</v>
      </c>
      <c r="E6" s="12" t="s">
        <v>16</v>
      </c>
      <c r="F6" s="13">
        <v>1268</v>
      </c>
      <c r="G6" s="85"/>
      <c r="H6" s="85">
        <f>ROUND(G6*F6,2)</f>
        <v>0</v>
      </c>
    </row>
    <row r="7" spans="1:8" ht="22.5">
      <c r="A7" s="11" t="s">
        <v>17</v>
      </c>
      <c r="B7" s="12" t="s">
        <v>11</v>
      </c>
      <c r="C7" s="12" t="s">
        <v>14</v>
      </c>
      <c r="D7" s="12" t="s">
        <v>18</v>
      </c>
      <c r="E7" s="12" t="s">
        <v>16</v>
      </c>
      <c r="F7" s="13">
        <v>1268</v>
      </c>
      <c r="G7" s="85"/>
      <c r="H7" s="85">
        <f t="shared" ref="H7:H70" si="0">ROUND(G7*F7,2)</f>
        <v>0</v>
      </c>
    </row>
    <row r="8" spans="1:8" ht="22.5">
      <c r="A8" s="11" t="s">
        <v>19</v>
      </c>
      <c r="B8" s="12" t="s">
        <v>11</v>
      </c>
      <c r="C8" s="12" t="s">
        <v>14</v>
      </c>
      <c r="D8" s="12" t="s">
        <v>20</v>
      </c>
      <c r="E8" s="12" t="s">
        <v>16</v>
      </c>
      <c r="F8" s="13">
        <v>2536</v>
      </c>
      <c r="G8" s="85"/>
      <c r="H8" s="85">
        <f t="shared" si="0"/>
        <v>0</v>
      </c>
    </row>
    <row r="9" spans="1:8" ht="22.5">
      <c r="A9" s="11" t="s">
        <v>21</v>
      </c>
      <c r="B9" s="12" t="s">
        <v>11</v>
      </c>
      <c r="C9" s="12" t="s">
        <v>14</v>
      </c>
      <c r="D9" s="12" t="s">
        <v>22</v>
      </c>
      <c r="E9" s="12" t="s">
        <v>16</v>
      </c>
      <c r="F9" s="13">
        <v>125</v>
      </c>
      <c r="G9" s="85"/>
      <c r="H9" s="85">
        <f t="shared" si="0"/>
        <v>0</v>
      </c>
    </row>
    <row r="10" spans="1:8" ht="22.5">
      <c r="A10" s="11" t="s">
        <v>23</v>
      </c>
      <c r="B10" s="12" t="s">
        <v>11</v>
      </c>
      <c r="C10" s="12" t="s">
        <v>14</v>
      </c>
      <c r="D10" s="12" t="s">
        <v>24</v>
      </c>
      <c r="E10" s="12" t="s">
        <v>16</v>
      </c>
      <c r="F10" s="13">
        <v>65</v>
      </c>
      <c r="G10" s="85"/>
      <c r="H10" s="85">
        <f t="shared" si="0"/>
        <v>0</v>
      </c>
    </row>
    <row r="11" spans="1:8" ht="33.75">
      <c r="A11" s="11" t="s">
        <v>25</v>
      </c>
      <c r="B11" s="12" t="s">
        <v>11</v>
      </c>
      <c r="C11" s="12" t="s">
        <v>14</v>
      </c>
      <c r="D11" s="12" t="s">
        <v>26</v>
      </c>
      <c r="E11" s="12" t="s">
        <v>16</v>
      </c>
      <c r="F11" s="13">
        <v>39</v>
      </c>
      <c r="G11" s="85"/>
      <c r="H11" s="85">
        <f t="shared" si="0"/>
        <v>0</v>
      </c>
    </row>
    <row r="12" spans="1:8" ht="45">
      <c r="A12" s="11" t="s">
        <v>27</v>
      </c>
      <c r="B12" s="12" t="s">
        <v>11</v>
      </c>
      <c r="C12" s="12" t="s">
        <v>14</v>
      </c>
      <c r="D12" s="12" t="s">
        <v>28</v>
      </c>
      <c r="E12" s="12" t="s">
        <v>16</v>
      </c>
      <c r="F12" s="13">
        <v>39</v>
      </c>
      <c r="G12" s="85"/>
      <c r="H12" s="85">
        <f t="shared" si="0"/>
        <v>0</v>
      </c>
    </row>
    <row r="13" spans="1:8" ht="33.75">
      <c r="A13" s="11" t="s">
        <v>29</v>
      </c>
      <c r="B13" s="12" t="s">
        <v>11</v>
      </c>
      <c r="C13" s="12" t="s">
        <v>14</v>
      </c>
      <c r="D13" s="12" t="s">
        <v>30</v>
      </c>
      <c r="E13" s="12" t="s">
        <v>16</v>
      </c>
      <c r="F13" s="13">
        <v>25</v>
      </c>
      <c r="G13" s="85"/>
      <c r="H13" s="85">
        <f t="shared" si="0"/>
        <v>0</v>
      </c>
    </row>
    <row r="14" spans="1:8" ht="45">
      <c r="A14" s="11" t="s">
        <v>31</v>
      </c>
      <c r="B14" s="12" t="s">
        <v>32</v>
      </c>
      <c r="C14" s="12" t="s">
        <v>14</v>
      </c>
      <c r="D14" s="12" t="s">
        <v>33</v>
      </c>
      <c r="E14" s="12" t="s">
        <v>16</v>
      </c>
      <c r="F14" s="13">
        <v>25</v>
      </c>
      <c r="G14" s="85"/>
      <c r="H14" s="85">
        <f t="shared" si="0"/>
        <v>0</v>
      </c>
    </row>
    <row r="15" spans="1:8" ht="56.25">
      <c r="A15" s="11" t="s">
        <v>34</v>
      </c>
      <c r="B15" s="12" t="s">
        <v>32</v>
      </c>
      <c r="C15" s="12" t="s">
        <v>14</v>
      </c>
      <c r="D15" s="12" t="s">
        <v>35</v>
      </c>
      <c r="E15" s="12" t="s">
        <v>16</v>
      </c>
      <c r="F15" s="13">
        <v>1122</v>
      </c>
      <c r="G15" s="85"/>
      <c r="H15" s="85">
        <f t="shared" si="0"/>
        <v>0</v>
      </c>
    </row>
    <row r="16" spans="1:8" ht="56.25">
      <c r="A16" s="11" t="s">
        <v>36</v>
      </c>
      <c r="B16" s="12" t="s">
        <v>11</v>
      </c>
      <c r="C16" s="12" t="s">
        <v>14</v>
      </c>
      <c r="D16" s="12" t="s">
        <v>37</v>
      </c>
      <c r="E16" s="12" t="s">
        <v>16</v>
      </c>
      <c r="F16" s="13">
        <v>191</v>
      </c>
      <c r="G16" s="85"/>
      <c r="H16" s="85"/>
    </row>
    <row r="17" spans="1:8" ht="56.25">
      <c r="A17" s="11" t="s">
        <v>38</v>
      </c>
      <c r="B17" s="12" t="s">
        <v>11</v>
      </c>
      <c r="C17" s="12" t="s">
        <v>14</v>
      </c>
      <c r="D17" s="12" t="s">
        <v>39</v>
      </c>
      <c r="E17" s="12" t="s">
        <v>16</v>
      </c>
      <c r="F17" s="13">
        <v>9</v>
      </c>
      <c r="G17" s="85"/>
      <c r="H17" s="85">
        <f t="shared" si="0"/>
        <v>0</v>
      </c>
    </row>
    <row r="18" spans="1:8" ht="56.25">
      <c r="A18" s="11" t="s">
        <v>40</v>
      </c>
      <c r="B18" s="12" t="s">
        <v>11</v>
      </c>
      <c r="C18" s="12" t="s">
        <v>14</v>
      </c>
      <c r="D18" s="12" t="s">
        <v>41</v>
      </c>
      <c r="E18" s="12" t="s">
        <v>16</v>
      </c>
      <c r="F18" s="13">
        <v>236</v>
      </c>
      <c r="G18" s="85"/>
      <c r="H18" s="85">
        <f t="shared" si="0"/>
        <v>0</v>
      </c>
    </row>
    <row r="19" spans="1:8" ht="56.25">
      <c r="A19" s="11" t="s">
        <v>42</v>
      </c>
      <c r="B19" s="12" t="s">
        <v>11</v>
      </c>
      <c r="C19" s="12" t="s">
        <v>14</v>
      </c>
      <c r="D19" s="12" t="s">
        <v>43</v>
      </c>
      <c r="E19" s="12" t="s">
        <v>44</v>
      </c>
      <c r="F19" s="13">
        <v>2</v>
      </c>
      <c r="G19" s="85"/>
      <c r="H19" s="85">
        <f t="shared" si="0"/>
        <v>0</v>
      </c>
    </row>
    <row r="20" spans="1:8" ht="45">
      <c r="A20" s="11" t="s">
        <v>45</v>
      </c>
      <c r="B20" s="12" t="s">
        <v>11</v>
      </c>
      <c r="C20" s="12" t="s">
        <v>14</v>
      </c>
      <c r="D20" s="12" t="s">
        <v>46</v>
      </c>
      <c r="E20" s="12" t="s">
        <v>47</v>
      </c>
      <c r="F20" s="13">
        <v>1</v>
      </c>
      <c r="G20" s="85"/>
      <c r="H20" s="85">
        <f t="shared" si="0"/>
        <v>0</v>
      </c>
    </row>
    <row r="21" spans="1:8" ht="45">
      <c r="A21" s="11" t="s">
        <v>48</v>
      </c>
      <c r="B21" s="12" t="s">
        <v>11</v>
      </c>
      <c r="C21" s="12" t="s">
        <v>14</v>
      </c>
      <c r="D21" s="12" t="s">
        <v>49</v>
      </c>
      <c r="E21" s="12" t="s">
        <v>47</v>
      </c>
      <c r="F21" s="13">
        <v>1</v>
      </c>
      <c r="G21" s="85"/>
      <c r="H21" s="85">
        <f t="shared" si="0"/>
        <v>0</v>
      </c>
    </row>
    <row r="22" spans="1:8" ht="45">
      <c r="A22" s="11" t="s">
        <v>50</v>
      </c>
      <c r="B22" s="12" t="s">
        <v>11</v>
      </c>
      <c r="C22" s="12" t="s">
        <v>14</v>
      </c>
      <c r="D22" s="12" t="s">
        <v>51</v>
      </c>
      <c r="E22" s="12" t="s">
        <v>47</v>
      </c>
      <c r="F22" s="13">
        <v>1</v>
      </c>
      <c r="G22" s="97"/>
      <c r="H22" s="85">
        <f t="shared" si="0"/>
        <v>0</v>
      </c>
    </row>
    <row r="23" spans="1:8" ht="45">
      <c r="A23" s="11" t="s">
        <v>52</v>
      </c>
      <c r="B23" s="12" t="s">
        <v>11</v>
      </c>
      <c r="C23" s="12" t="s">
        <v>14</v>
      </c>
      <c r="D23" s="12" t="s">
        <v>53</v>
      </c>
      <c r="E23" s="12" t="s">
        <v>47</v>
      </c>
      <c r="F23" s="13">
        <v>1</v>
      </c>
      <c r="G23" s="85"/>
      <c r="H23" s="85">
        <f t="shared" si="0"/>
        <v>0</v>
      </c>
    </row>
    <row r="24" spans="1:8" ht="22.5">
      <c r="A24" s="11" t="s">
        <v>54</v>
      </c>
      <c r="B24" s="12" t="s">
        <v>11</v>
      </c>
      <c r="C24" s="12" t="s">
        <v>14</v>
      </c>
      <c r="D24" s="12" t="s">
        <v>55</v>
      </c>
      <c r="E24" s="12" t="s">
        <v>16</v>
      </c>
      <c r="F24" s="13">
        <v>95</v>
      </c>
      <c r="G24" s="85"/>
      <c r="H24" s="85">
        <f t="shared" si="0"/>
        <v>0</v>
      </c>
    </row>
    <row r="25" spans="1:8" ht="33.75">
      <c r="A25" s="11" t="s">
        <v>56</v>
      </c>
      <c r="B25" s="12" t="s">
        <v>11</v>
      </c>
      <c r="C25" s="12" t="s">
        <v>57</v>
      </c>
      <c r="D25" s="12" t="s">
        <v>58</v>
      </c>
      <c r="E25" s="12" t="s">
        <v>44</v>
      </c>
      <c r="F25" s="13">
        <v>9</v>
      </c>
      <c r="G25" s="85"/>
      <c r="H25" s="85">
        <f t="shared" si="0"/>
        <v>0</v>
      </c>
    </row>
    <row r="26" spans="1:8" ht="45">
      <c r="A26" s="11" t="s">
        <v>59</v>
      </c>
      <c r="B26" s="12" t="s">
        <v>11</v>
      </c>
      <c r="C26" s="12" t="s">
        <v>57</v>
      </c>
      <c r="D26" s="12" t="s">
        <v>60</v>
      </c>
      <c r="E26" s="12" t="s">
        <v>44</v>
      </c>
      <c r="F26" s="13">
        <v>9</v>
      </c>
      <c r="G26" s="85"/>
      <c r="H26" s="85">
        <f t="shared" si="0"/>
        <v>0</v>
      </c>
    </row>
    <row r="27" spans="1:8">
      <c r="A27" s="11" t="s">
        <v>61</v>
      </c>
      <c r="B27" s="12" t="s">
        <v>11</v>
      </c>
      <c r="C27" s="12" t="s">
        <v>14</v>
      </c>
      <c r="D27" s="12" t="s">
        <v>62</v>
      </c>
      <c r="E27" s="12" t="s">
        <v>44</v>
      </c>
      <c r="F27" s="13">
        <v>4</v>
      </c>
      <c r="G27" s="85"/>
      <c r="H27" s="85">
        <f t="shared" si="0"/>
        <v>0</v>
      </c>
    </row>
    <row r="28" spans="1:8" ht="33.75">
      <c r="A28" s="11" t="s">
        <v>63</v>
      </c>
      <c r="B28" s="12" t="s">
        <v>11</v>
      </c>
      <c r="C28" s="12" t="s">
        <v>14</v>
      </c>
      <c r="D28" s="12" t="s">
        <v>64</v>
      </c>
      <c r="E28" s="12" t="s">
        <v>44</v>
      </c>
      <c r="F28" s="13">
        <v>19</v>
      </c>
      <c r="G28" s="85"/>
      <c r="H28" s="85">
        <f t="shared" si="0"/>
        <v>0</v>
      </c>
    </row>
    <row r="29" spans="1:8" ht="33.75">
      <c r="A29" s="11" t="s">
        <v>65</v>
      </c>
      <c r="B29" s="12" t="s">
        <v>11</v>
      </c>
      <c r="C29" s="12" t="s">
        <v>14</v>
      </c>
      <c r="D29" s="12" t="s">
        <v>66</v>
      </c>
      <c r="E29" s="12" t="s">
        <v>47</v>
      </c>
      <c r="F29" s="13">
        <v>19</v>
      </c>
      <c r="G29" s="85"/>
      <c r="H29" s="85">
        <f t="shared" si="0"/>
        <v>0</v>
      </c>
    </row>
    <row r="30" spans="1:8" ht="45">
      <c r="A30" s="11" t="s">
        <v>67</v>
      </c>
      <c r="B30" s="12" t="s">
        <v>11</v>
      </c>
      <c r="C30" s="12" t="s">
        <v>14</v>
      </c>
      <c r="D30" s="12" t="s">
        <v>68</v>
      </c>
      <c r="E30" s="12" t="s">
        <v>44</v>
      </c>
      <c r="F30" s="13">
        <v>1</v>
      </c>
      <c r="G30" s="85"/>
      <c r="H30" s="85">
        <f t="shared" si="0"/>
        <v>0</v>
      </c>
    </row>
    <row r="31" spans="1:8" ht="45">
      <c r="A31" s="11" t="s">
        <v>69</v>
      </c>
      <c r="B31" s="12" t="s">
        <v>11</v>
      </c>
      <c r="C31" s="12" t="s">
        <v>14</v>
      </c>
      <c r="D31" s="12" t="s">
        <v>70</v>
      </c>
      <c r="E31" s="12" t="s">
        <v>44</v>
      </c>
      <c r="F31" s="13">
        <v>3</v>
      </c>
      <c r="G31" s="85"/>
      <c r="H31" s="85">
        <f t="shared" si="0"/>
        <v>0</v>
      </c>
    </row>
    <row r="32" spans="1:8" ht="33.75">
      <c r="A32" s="11" t="s">
        <v>71</v>
      </c>
      <c r="B32" s="12" t="s">
        <v>11</v>
      </c>
      <c r="C32" s="12" t="s">
        <v>14</v>
      </c>
      <c r="D32" s="12" t="s">
        <v>72</v>
      </c>
      <c r="E32" s="12" t="s">
        <v>44</v>
      </c>
      <c r="F32" s="13">
        <v>1</v>
      </c>
      <c r="G32" s="85"/>
      <c r="H32" s="85">
        <f t="shared" si="0"/>
        <v>0</v>
      </c>
    </row>
    <row r="33" spans="1:8" ht="33.75">
      <c r="A33" s="11" t="s">
        <v>73</v>
      </c>
      <c r="B33" s="12" t="s">
        <v>11</v>
      </c>
      <c r="C33" s="12" t="s">
        <v>14</v>
      </c>
      <c r="D33" s="12" t="s">
        <v>74</v>
      </c>
      <c r="E33" s="12" t="s">
        <v>44</v>
      </c>
      <c r="F33" s="13">
        <v>3</v>
      </c>
      <c r="G33" s="85"/>
      <c r="H33" s="85"/>
    </row>
    <row r="34" spans="1:8">
      <c r="A34" s="11" t="s">
        <v>75</v>
      </c>
      <c r="B34" s="12" t="s">
        <v>11</v>
      </c>
      <c r="C34" s="12" t="s">
        <v>14</v>
      </c>
      <c r="D34" s="12" t="s">
        <v>76</v>
      </c>
      <c r="E34" s="12" t="s">
        <v>77</v>
      </c>
      <c r="F34" s="13">
        <v>101.4</v>
      </c>
      <c r="G34" s="85"/>
      <c r="H34" s="85">
        <f t="shared" si="0"/>
        <v>0</v>
      </c>
    </row>
    <row r="35" spans="1:8">
      <c r="A35" s="8" t="s">
        <v>78</v>
      </c>
      <c r="B35" s="9" t="s">
        <v>11</v>
      </c>
      <c r="C35" s="9"/>
      <c r="D35" s="9" t="s">
        <v>79</v>
      </c>
      <c r="E35" s="10" t="s">
        <v>6</v>
      </c>
      <c r="F35" s="14" t="s">
        <v>6</v>
      </c>
      <c r="G35" s="81"/>
      <c r="H35" s="87"/>
    </row>
    <row r="36" spans="1:8">
      <c r="A36" s="11" t="s">
        <v>80</v>
      </c>
      <c r="B36" s="12"/>
      <c r="C36" s="12"/>
      <c r="D36" s="12"/>
      <c r="E36" s="12"/>
      <c r="F36" s="13"/>
      <c r="G36" s="98"/>
      <c r="H36" s="85">
        <f t="shared" si="0"/>
        <v>0</v>
      </c>
    </row>
    <row r="37" spans="1:8">
      <c r="A37" s="11" t="s">
        <v>81</v>
      </c>
      <c r="B37" s="12"/>
      <c r="C37" s="12"/>
      <c r="D37" s="12"/>
      <c r="E37" s="12"/>
      <c r="F37" s="13"/>
      <c r="G37" s="98"/>
      <c r="H37" s="85">
        <f t="shared" si="0"/>
        <v>0</v>
      </c>
    </row>
    <row r="38" spans="1:8" ht="33.75">
      <c r="A38" s="11" t="s">
        <v>82</v>
      </c>
      <c r="B38" s="12" t="s">
        <v>11</v>
      </c>
      <c r="C38" s="12" t="s">
        <v>57</v>
      </c>
      <c r="D38" s="12" t="s">
        <v>58</v>
      </c>
      <c r="E38" s="15" t="s">
        <v>44</v>
      </c>
      <c r="F38" s="16">
        <v>3</v>
      </c>
      <c r="G38" s="98"/>
      <c r="H38" s="85">
        <f t="shared" si="0"/>
        <v>0</v>
      </c>
    </row>
    <row r="39" spans="1:8" ht="45">
      <c r="A39" s="11" t="s">
        <v>83</v>
      </c>
      <c r="B39" s="12" t="s">
        <v>11</v>
      </c>
      <c r="C39" s="12" t="s">
        <v>57</v>
      </c>
      <c r="D39" s="12" t="s">
        <v>60</v>
      </c>
      <c r="E39" s="15" t="s">
        <v>44</v>
      </c>
      <c r="F39" s="16">
        <v>3</v>
      </c>
      <c r="G39" s="98"/>
      <c r="H39" s="85">
        <f t="shared" si="0"/>
        <v>0</v>
      </c>
    </row>
    <row r="40" spans="1:8" ht="22.5">
      <c r="A40" s="11" t="s">
        <v>84</v>
      </c>
      <c r="B40" s="12" t="s">
        <v>11</v>
      </c>
      <c r="C40" s="12" t="s">
        <v>57</v>
      </c>
      <c r="D40" s="12" t="s">
        <v>85</v>
      </c>
      <c r="E40" s="15" t="s">
        <v>16</v>
      </c>
      <c r="F40" s="16">
        <v>30</v>
      </c>
      <c r="G40" s="98"/>
      <c r="H40" s="85">
        <f t="shared" si="0"/>
        <v>0</v>
      </c>
    </row>
    <row r="41" spans="1:8">
      <c r="A41" s="11" t="s">
        <v>86</v>
      </c>
      <c r="B41" s="12" t="s">
        <v>11</v>
      </c>
      <c r="C41" s="12" t="s">
        <v>57</v>
      </c>
      <c r="D41" s="12" t="s">
        <v>62</v>
      </c>
      <c r="E41" s="15" t="s">
        <v>44</v>
      </c>
      <c r="F41" s="16">
        <v>1</v>
      </c>
      <c r="G41" s="98"/>
      <c r="H41" s="85">
        <f t="shared" si="0"/>
        <v>0</v>
      </c>
    </row>
    <row r="42" spans="1:8" ht="45">
      <c r="A42" s="11" t="s">
        <v>87</v>
      </c>
      <c r="B42" s="12" t="s">
        <v>11</v>
      </c>
      <c r="C42" s="12" t="s">
        <v>57</v>
      </c>
      <c r="D42" s="12" t="s">
        <v>68</v>
      </c>
      <c r="E42" s="15" t="s">
        <v>44</v>
      </c>
      <c r="F42" s="16">
        <v>1</v>
      </c>
      <c r="G42" s="98"/>
      <c r="H42" s="85">
        <f t="shared" si="0"/>
        <v>0</v>
      </c>
    </row>
    <row r="43" spans="1:8" ht="33.75">
      <c r="A43" s="11" t="s">
        <v>88</v>
      </c>
      <c r="B43" s="12" t="s">
        <v>11</v>
      </c>
      <c r="C43" s="12" t="s">
        <v>57</v>
      </c>
      <c r="D43" s="12" t="s">
        <v>72</v>
      </c>
      <c r="E43" s="12" t="s">
        <v>44</v>
      </c>
      <c r="F43" s="13">
        <v>1</v>
      </c>
      <c r="G43" s="98"/>
      <c r="H43" s="85">
        <f t="shared" si="0"/>
        <v>0</v>
      </c>
    </row>
    <row r="44" spans="1:8" ht="33.75">
      <c r="A44" s="11" t="s">
        <v>89</v>
      </c>
      <c r="B44" s="12" t="s">
        <v>11</v>
      </c>
      <c r="C44" s="12" t="s">
        <v>57</v>
      </c>
      <c r="D44" s="12" t="s">
        <v>90</v>
      </c>
      <c r="E44" s="12" t="s">
        <v>47</v>
      </c>
      <c r="F44" s="13">
        <v>4</v>
      </c>
      <c r="G44" s="98"/>
      <c r="H44" s="85">
        <f t="shared" si="0"/>
        <v>0</v>
      </c>
    </row>
    <row r="45" spans="1:8" ht="45">
      <c r="A45" s="11" t="s">
        <v>91</v>
      </c>
      <c r="B45" s="12" t="s">
        <v>11</v>
      </c>
      <c r="C45" s="12" t="s">
        <v>57</v>
      </c>
      <c r="D45" s="12" t="s">
        <v>92</v>
      </c>
      <c r="E45" s="12" t="s">
        <v>44</v>
      </c>
      <c r="F45" s="13">
        <v>1</v>
      </c>
      <c r="G45" s="98"/>
      <c r="H45" s="85">
        <f t="shared" si="0"/>
        <v>0</v>
      </c>
    </row>
    <row r="46" spans="1:8" ht="33.75">
      <c r="A46" s="11" t="s">
        <v>93</v>
      </c>
      <c r="B46" s="12" t="s">
        <v>11</v>
      </c>
      <c r="C46" s="12" t="s">
        <v>57</v>
      </c>
      <c r="D46" s="12" t="s">
        <v>94</v>
      </c>
      <c r="E46" s="12" t="s">
        <v>44</v>
      </c>
      <c r="F46" s="13">
        <v>4</v>
      </c>
      <c r="G46" s="98"/>
      <c r="H46" s="85">
        <f t="shared" si="0"/>
        <v>0</v>
      </c>
    </row>
    <row r="47" spans="1:8" ht="33.75">
      <c r="A47" s="11" t="s">
        <v>95</v>
      </c>
      <c r="B47" s="12" t="s">
        <v>11</v>
      </c>
      <c r="C47" s="12" t="s">
        <v>57</v>
      </c>
      <c r="D47" s="12" t="s">
        <v>96</v>
      </c>
      <c r="E47" s="12" t="s">
        <v>44</v>
      </c>
      <c r="F47" s="13">
        <v>4</v>
      </c>
      <c r="G47" s="98"/>
      <c r="H47" s="85">
        <f t="shared" si="0"/>
        <v>0</v>
      </c>
    </row>
    <row r="48" spans="1:8" ht="45">
      <c r="A48" s="11" t="s">
        <v>97</v>
      </c>
      <c r="B48" s="12" t="s">
        <v>11</v>
      </c>
      <c r="C48" s="12" t="s">
        <v>57</v>
      </c>
      <c r="D48" s="12" t="s">
        <v>98</v>
      </c>
      <c r="E48" s="12" t="s">
        <v>47</v>
      </c>
      <c r="F48" s="13">
        <v>4</v>
      </c>
      <c r="G48" s="98"/>
      <c r="H48" s="85">
        <f t="shared" si="0"/>
        <v>0</v>
      </c>
    </row>
    <row r="49" spans="1:8" ht="22.5">
      <c r="A49" s="11" t="s">
        <v>99</v>
      </c>
      <c r="B49" s="12" t="s">
        <v>11</v>
      </c>
      <c r="C49" s="12" t="s">
        <v>57</v>
      </c>
      <c r="D49" s="12" t="s">
        <v>100</v>
      </c>
      <c r="E49" s="12" t="s">
        <v>44</v>
      </c>
      <c r="F49" s="13">
        <v>1</v>
      </c>
      <c r="G49" s="98"/>
      <c r="H49" s="85">
        <f t="shared" si="0"/>
        <v>0</v>
      </c>
    </row>
    <row r="50" spans="1:8" ht="22.5">
      <c r="A50" s="11" t="s">
        <v>101</v>
      </c>
      <c r="B50" s="12" t="s">
        <v>11</v>
      </c>
      <c r="C50" s="12" t="s">
        <v>57</v>
      </c>
      <c r="D50" s="12" t="s">
        <v>102</v>
      </c>
      <c r="E50" s="12" t="s">
        <v>44</v>
      </c>
      <c r="F50" s="13">
        <v>2</v>
      </c>
      <c r="G50" s="98"/>
      <c r="H50" s="85">
        <f t="shared" si="0"/>
        <v>0</v>
      </c>
    </row>
    <row r="51" spans="1:8" ht="22.5">
      <c r="A51" s="11" t="s">
        <v>103</v>
      </c>
      <c r="B51" s="12" t="s">
        <v>11</v>
      </c>
      <c r="C51" s="12" t="s">
        <v>57</v>
      </c>
      <c r="D51" s="12" t="s">
        <v>104</v>
      </c>
      <c r="E51" s="12" t="s">
        <v>44</v>
      </c>
      <c r="F51" s="13">
        <v>1</v>
      </c>
      <c r="G51" s="98"/>
      <c r="H51" s="85">
        <f t="shared" si="0"/>
        <v>0</v>
      </c>
    </row>
    <row r="52" spans="1:8" ht="33.75">
      <c r="A52" s="11" t="s">
        <v>105</v>
      </c>
      <c r="B52" s="12" t="s">
        <v>11</v>
      </c>
      <c r="C52" s="12" t="s">
        <v>57</v>
      </c>
      <c r="D52" s="12" t="s">
        <v>106</v>
      </c>
      <c r="E52" s="12" t="s">
        <v>47</v>
      </c>
      <c r="F52" s="13">
        <v>1</v>
      </c>
      <c r="G52" s="98"/>
      <c r="H52" s="85">
        <f t="shared" si="0"/>
        <v>0</v>
      </c>
    </row>
    <row r="53" spans="1:8" ht="33.75">
      <c r="A53" s="6" t="s">
        <v>107</v>
      </c>
      <c r="B53" s="5" t="s">
        <v>6</v>
      </c>
      <c r="C53" s="5"/>
      <c r="D53" s="5" t="s">
        <v>108</v>
      </c>
      <c r="E53" s="7" t="s">
        <v>6</v>
      </c>
      <c r="F53" s="17" t="s">
        <v>6</v>
      </c>
      <c r="G53" s="77"/>
      <c r="H53" s="99"/>
    </row>
    <row r="54" spans="1:8" ht="33.75">
      <c r="A54" s="8" t="s">
        <v>109</v>
      </c>
      <c r="B54" s="9" t="s">
        <v>11</v>
      </c>
      <c r="C54" s="9" t="s">
        <v>6</v>
      </c>
      <c r="D54" s="9" t="s">
        <v>12</v>
      </c>
      <c r="E54" s="10" t="s">
        <v>6</v>
      </c>
      <c r="F54" s="14" t="s">
        <v>6</v>
      </c>
      <c r="G54" s="81"/>
      <c r="H54" s="87"/>
    </row>
    <row r="55" spans="1:8" ht="22.5">
      <c r="A55" s="11" t="s">
        <v>110</v>
      </c>
      <c r="B55" s="12" t="s">
        <v>11</v>
      </c>
      <c r="C55" s="12" t="s">
        <v>14</v>
      </c>
      <c r="D55" s="12" t="s">
        <v>15</v>
      </c>
      <c r="E55" s="12" t="s">
        <v>16</v>
      </c>
      <c r="F55" s="13">
        <v>11</v>
      </c>
      <c r="G55" s="98"/>
      <c r="H55" s="85">
        <f t="shared" si="0"/>
        <v>0</v>
      </c>
    </row>
    <row r="56" spans="1:8" ht="22.5">
      <c r="A56" s="11" t="s">
        <v>111</v>
      </c>
      <c r="B56" s="12" t="s">
        <v>11</v>
      </c>
      <c r="C56" s="12" t="s">
        <v>14</v>
      </c>
      <c r="D56" s="12" t="s">
        <v>18</v>
      </c>
      <c r="E56" s="12" t="s">
        <v>16</v>
      </c>
      <c r="F56" s="13">
        <v>11</v>
      </c>
      <c r="G56" s="98"/>
      <c r="H56" s="85">
        <f t="shared" si="0"/>
        <v>0</v>
      </c>
    </row>
    <row r="57" spans="1:8" ht="22.5">
      <c r="A57" s="11" t="s">
        <v>112</v>
      </c>
      <c r="B57" s="12" t="s">
        <v>11</v>
      </c>
      <c r="C57" s="12" t="s">
        <v>14</v>
      </c>
      <c r="D57" s="12" t="s">
        <v>20</v>
      </c>
      <c r="E57" s="12" t="s">
        <v>16</v>
      </c>
      <c r="F57" s="13">
        <v>22</v>
      </c>
      <c r="G57" s="98"/>
      <c r="H57" s="85">
        <f t="shared" si="0"/>
        <v>0</v>
      </c>
    </row>
    <row r="58" spans="1:8" ht="56.25">
      <c r="A58" s="11" t="s">
        <v>113</v>
      </c>
      <c r="B58" s="12" t="s">
        <v>11</v>
      </c>
      <c r="C58" s="12" t="s">
        <v>14</v>
      </c>
      <c r="D58" s="12" t="s">
        <v>37</v>
      </c>
      <c r="E58" s="12" t="s">
        <v>16</v>
      </c>
      <c r="F58" s="13">
        <v>23</v>
      </c>
      <c r="G58" s="98"/>
      <c r="H58" s="85">
        <f t="shared" si="0"/>
        <v>0</v>
      </c>
    </row>
    <row r="59" spans="1:8" ht="56.25">
      <c r="A59" s="11" t="s">
        <v>114</v>
      </c>
      <c r="B59" s="12" t="s">
        <v>11</v>
      </c>
      <c r="C59" s="12" t="s">
        <v>14</v>
      </c>
      <c r="D59" s="12" t="s">
        <v>39</v>
      </c>
      <c r="E59" s="12" t="s">
        <v>16</v>
      </c>
      <c r="F59" s="13">
        <v>8</v>
      </c>
      <c r="G59" s="98"/>
      <c r="H59" s="85">
        <f t="shared" si="0"/>
        <v>0</v>
      </c>
    </row>
    <row r="60" spans="1:8" ht="45">
      <c r="A60" s="11" t="s">
        <v>115</v>
      </c>
      <c r="B60" s="12" t="s">
        <v>11</v>
      </c>
      <c r="C60" s="12" t="s">
        <v>14</v>
      </c>
      <c r="D60" s="12" t="s">
        <v>116</v>
      </c>
      <c r="E60" s="12" t="s">
        <v>47</v>
      </c>
      <c r="F60" s="13">
        <v>1</v>
      </c>
      <c r="G60" s="98"/>
      <c r="H60" s="85">
        <f t="shared" si="0"/>
        <v>0</v>
      </c>
    </row>
    <row r="61" spans="1:8" ht="45">
      <c r="A61" s="11" t="s">
        <v>117</v>
      </c>
      <c r="B61" s="12" t="s">
        <v>11</v>
      </c>
      <c r="C61" s="12" t="s">
        <v>14</v>
      </c>
      <c r="D61" s="12" t="s">
        <v>118</v>
      </c>
      <c r="E61" s="12" t="s">
        <v>47</v>
      </c>
      <c r="F61" s="13">
        <v>1</v>
      </c>
      <c r="G61" s="98"/>
      <c r="H61" s="85">
        <f t="shared" si="0"/>
        <v>0</v>
      </c>
    </row>
    <row r="62" spans="1:8" ht="22.5">
      <c r="A62" s="11" t="s">
        <v>119</v>
      </c>
      <c r="B62" s="12" t="s">
        <v>11</v>
      </c>
      <c r="C62" s="12" t="s">
        <v>14</v>
      </c>
      <c r="D62" s="12" t="s">
        <v>55</v>
      </c>
      <c r="E62" s="12" t="s">
        <v>16</v>
      </c>
      <c r="F62" s="13">
        <v>60</v>
      </c>
      <c r="G62" s="98"/>
      <c r="H62" s="85">
        <f t="shared" si="0"/>
        <v>0</v>
      </c>
    </row>
    <row r="63" spans="1:8" ht="33.75">
      <c r="A63" s="11" t="s">
        <v>120</v>
      </c>
      <c r="B63" s="12" t="s">
        <v>11</v>
      </c>
      <c r="C63" s="12" t="s">
        <v>57</v>
      </c>
      <c r="D63" s="12" t="s">
        <v>58</v>
      </c>
      <c r="E63" s="12" t="s">
        <v>44</v>
      </c>
      <c r="F63" s="13">
        <v>6</v>
      </c>
      <c r="G63" s="98"/>
      <c r="H63" s="85">
        <f t="shared" si="0"/>
        <v>0</v>
      </c>
    </row>
    <row r="64" spans="1:8" ht="45">
      <c r="A64" s="11" t="s">
        <v>121</v>
      </c>
      <c r="B64" s="12" t="s">
        <v>11</v>
      </c>
      <c r="C64" s="12" t="s">
        <v>57</v>
      </c>
      <c r="D64" s="12" t="s">
        <v>60</v>
      </c>
      <c r="E64" s="12" t="s">
        <v>44</v>
      </c>
      <c r="F64" s="13">
        <v>6</v>
      </c>
      <c r="G64" s="98"/>
      <c r="H64" s="85">
        <f t="shared" si="0"/>
        <v>0</v>
      </c>
    </row>
    <row r="65" spans="1:8">
      <c r="A65" s="11" t="s">
        <v>122</v>
      </c>
      <c r="B65" s="12" t="s">
        <v>11</v>
      </c>
      <c r="C65" s="12" t="s">
        <v>14</v>
      </c>
      <c r="D65" s="12" t="s">
        <v>62</v>
      </c>
      <c r="E65" s="12" t="s">
        <v>44</v>
      </c>
      <c r="F65" s="13">
        <v>2</v>
      </c>
      <c r="G65" s="98"/>
      <c r="H65" s="85">
        <f t="shared" si="0"/>
        <v>0</v>
      </c>
    </row>
    <row r="66" spans="1:8" ht="33.75">
      <c r="A66" s="11" t="s">
        <v>123</v>
      </c>
      <c r="B66" s="12" t="s">
        <v>11</v>
      </c>
      <c r="C66" s="12" t="s">
        <v>14</v>
      </c>
      <c r="D66" s="12" t="s">
        <v>64</v>
      </c>
      <c r="E66" s="12" t="s">
        <v>44</v>
      </c>
      <c r="F66" s="13">
        <v>3</v>
      </c>
      <c r="G66" s="98"/>
      <c r="H66" s="85">
        <f t="shared" si="0"/>
        <v>0</v>
      </c>
    </row>
    <row r="67" spans="1:8" ht="33.75">
      <c r="A67" s="11" t="s">
        <v>124</v>
      </c>
      <c r="B67" s="12" t="s">
        <v>11</v>
      </c>
      <c r="C67" s="12" t="s">
        <v>14</v>
      </c>
      <c r="D67" s="12" t="s">
        <v>66</v>
      </c>
      <c r="E67" s="12" t="s">
        <v>47</v>
      </c>
      <c r="F67" s="13">
        <v>3</v>
      </c>
      <c r="G67" s="98"/>
      <c r="H67" s="85">
        <f t="shared" si="0"/>
        <v>0</v>
      </c>
    </row>
    <row r="68" spans="1:8" ht="45">
      <c r="A68" s="11" t="s">
        <v>125</v>
      </c>
      <c r="B68" s="12" t="s">
        <v>11</v>
      </c>
      <c r="C68" s="12" t="s">
        <v>14</v>
      </c>
      <c r="D68" s="12" t="s">
        <v>68</v>
      </c>
      <c r="E68" s="12" t="s">
        <v>44</v>
      </c>
      <c r="F68" s="13">
        <v>1</v>
      </c>
      <c r="G68" s="98"/>
      <c r="H68" s="85">
        <f t="shared" si="0"/>
        <v>0</v>
      </c>
    </row>
    <row r="69" spans="1:8" ht="45">
      <c r="A69" s="11" t="s">
        <v>126</v>
      </c>
      <c r="B69" s="12" t="s">
        <v>11</v>
      </c>
      <c r="C69" s="12" t="s">
        <v>14</v>
      </c>
      <c r="D69" s="12" t="s">
        <v>70</v>
      </c>
      <c r="E69" s="12" t="s">
        <v>44</v>
      </c>
      <c r="F69" s="13">
        <v>1</v>
      </c>
      <c r="G69" s="98"/>
      <c r="H69" s="85"/>
    </row>
    <row r="70" spans="1:8" ht="33.75">
      <c r="A70" s="11" t="s">
        <v>127</v>
      </c>
      <c r="B70" s="12" t="s">
        <v>11</v>
      </c>
      <c r="C70" s="12" t="s">
        <v>14</v>
      </c>
      <c r="D70" s="12" t="s">
        <v>72</v>
      </c>
      <c r="E70" s="12" t="s">
        <v>44</v>
      </c>
      <c r="F70" s="13">
        <v>1</v>
      </c>
      <c r="G70" s="98"/>
      <c r="H70" s="85">
        <f t="shared" si="0"/>
        <v>0</v>
      </c>
    </row>
    <row r="71" spans="1:8" ht="33.75">
      <c r="A71" s="11" t="s">
        <v>128</v>
      </c>
      <c r="B71" s="12" t="s">
        <v>11</v>
      </c>
      <c r="C71" s="12" t="s">
        <v>14</v>
      </c>
      <c r="D71" s="12" t="s">
        <v>74</v>
      </c>
      <c r="E71" s="12" t="s">
        <v>44</v>
      </c>
      <c r="F71" s="13">
        <v>1</v>
      </c>
      <c r="G71" s="98"/>
      <c r="H71" s="85">
        <f t="shared" ref="H71:H134" si="1">ROUND(G71*F71,2)</f>
        <v>0</v>
      </c>
    </row>
    <row r="72" spans="1:8">
      <c r="A72" s="11" t="s">
        <v>129</v>
      </c>
      <c r="B72" s="12" t="s">
        <v>11</v>
      </c>
      <c r="C72" s="12" t="s">
        <v>14</v>
      </c>
      <c r="D72" s="12" t="s">
        <v>76</v>
      </c>
      <c r="E72" s="12" t="s">
        <v>77</v>
      </c>
      <c r="F72" s="13">
        <v>0.9</v>
      </c>
      <c r="G72" s="98"/>
      <c r="H72" s="85">
        <f t="shared" si="1"/>
        <v>0</v>
      </c>
    </row>
    <row r="73" spans="1:8" ht="33.75">
      <c r="A73" s="18" t="s">
        <v>130</v>
      </c>
      <c r="B73" s="18" t="s">
        <v>6</v>
      </c>
      <c r="C73" s="18"/>
      <c r="D73" s="19" t="s">
        <v>131</v>
      </c>
      <c r="E73" s="18" t="s">
        <v>6</v>
      </c>
      <c r="F73" s="17" t="s">
        <v>6</v>
      </c>
      <c r="G73" s="77"/>
      <c r="H73" s="99"/>
    </row>
    <row r="74" spans="1:8" ht="33.75">
      <c r="A74" s="8" t="s">
        <v>132</v>
      </c>
      <c r="B74" s="8" t="s">
        <v>11</v>
      </c>
      <c r="C74" s="8"/>
      <c r="D74" s="8" t="s">
        <v>12</v>
      </c>
      <c r="E74" s="8" t="s">
        <v>6</v>
      </c>
      <c r="F74" s="20" t="s">
        <v>6</v>
      </c>
      <c r="G74" s="81"/>
      <c r="H74" s="87"/>
    </row>
    <row r="75" spans="1:8" ht="22.5">
      <c r="A75" s="11" t="s">
        <v>133</v>
      </c>
      <c r="B75" s="12" t="s">
        <v>11</v>
      </c>
      <c r="C75" s="12" t="s">
        <v>14</v>
      </c>
      <c r="D75" s="12" t="s">
        <v>15</v>
      </c>
      <c r="E75" s="12" t="s">
        <v>16</v>
      </c>
      <c r="F75" s="13">
        <v>62</v>
      </c>
      <c r="G75" s="98"/>
      <c r="H75" s="85">
        <f t="shared" si="1"/>
        <v>0</v>
      </c>
    </row>
    <row r="76" spans="1:8" ht="22.5">
      <c r="A76" s="11" t="s">
        <v>134</v>
      </c>
      <c r="B76" s="12" t="s">
        <v>11</v>
      </c>
      <c r="C76" s="12" t="s">
        <v>14</v>
      </c>
      <c r="D76" s="12" t="s">
        <v>18</v>
      </c>
      <c r="E76" s="12" t="s">
        <v>16</v>
      </c>
      <c r="F76" s="13">
        <v>62</v>
      </c>
      <c r="G76" s="98"/>
      <c r="H76" s="85">
        <f t="shared" si="1"/>
        <v>0</v>
      </c>
    </row>
    <row r="77" spans="1:8" ht="22.5">
      <c r="A77" s="11" t="s">
        <v>135</v>
      </c>
      <c r="B77" s="12" t="s">
        <v>11</v>
      </c>
      <c r="C77" s="12" t="s">
        <v>14</v>
      </c>
      <c r="D77" s="12" t="s">
        <v>20</v>
      </c>
      <c r="E77" s="12" t="s">
        <v>16</v>
      </c>
      <c r="F77" s="13">
        <v>124</v>
      </c>
      <c r="G77" s="98"/>
      <c r="H77" s="85">
        <f t="shared" si="1"/>
        <v>0</v>
      </c>
    </row>
    <row r="78" spans="1:8" ht="22.5">
      <c r="A78" s="11" t="s">
        <v>136</v>
      </c>
      <c r="B78" s="12" t="s">
        <v>11</v>
      </c>
      <c r="C78" s="12" t="s">
        <v>14</v>
      </c>
      <c r="D78" s="12" t="s">
        <v>22</v>
      </c>
      <c r="E78" s="12" t="s">
        <v>16</v>
      </c>
      <c r="F78" s="13">
        <v>11</v>
      </c>
      <c r="G78" s="98"/>
      <c r="H78" s="85">
        <f t="shared" si="1"/>
        <v>0</v>
      </c>
    </row>
    <row r="79" spans="1:8" ht="56.25">
      <c r="A79" s="11" t="s">
        <v>137</v>
      </c>
      <c r="B79" s="12" t="s">
        <v>11</v>
      </c>
      <c r="C79" s="12" t="s">
        <v>14</v>
      </c>
      <c r="D79" s="12" t="s">
        <v>37</v>
      </c>
      <c r="E79" s="12" t="s">
        <v>16</v>
      </c>
      <c r="F79" s="13">
        <v>29</v>
      </c>
      <c r="G79" s="98"/>
      <c r="H79" s="85">
        <f t="shared" si="1"/>
        <v>0</v>
      </c>
    </row>
    <row r="80" spans="1:8" ht="56.25">
      <c r="A80" s="11" t="s">
        <v>138</v>
      </c>
      <c r="B80" s="12" t="s">
        <v>11</v>
      </c>
      <c r="C80" s="12" t="s">
        <v>14</v>
      </c>
      <c r="D80" s="12" t="s">
        <v>41</v>
      </c>
      <c r="E80" s="12" t="s">
        <v>16</v>
      </c>
      <c r="F80" s="13">
        <v>169</v>
      </c>
      <c r="G80" s="98"/>
      <c r="H80" s="85">
        <f t="shared" si="1"/>
        <v>0</v>
      </c>
    </row>
    <row r="81" spans="1:8" ht="45">
      <c r="A81" s="11" t="s">
        <v>139</v>
      </c>
      <c r="B81" s="12" t="s">
        <v>11</v>
      </c>
      <c r="C81" s="12" t="s">
        <v>14</v>
      </c>
      <c r="D81" s="12" t="s">
        <v>140</v>
      </c>
      <c r="E81" s="12" t="s">
        <v>47</v>
      </c>
      <c r="F81" s="13">
        <v>1</v>
      </c>
      <c r="G81" s="98"/>
      <c r="H81" s="85">
        <f t="shared" si="1"/>
        <v>0</v>
      </c>
    </row>
    <row r="82" spans="1:8" ht="22.5">
      <c r="A82" s="11" t="s">
        <v>141</v>
      </c>
      <c r="B82" s="12" t="s">
        <v>11</v>
      </c>
      <c r="C82" s="12" t="s">
        <v>14</v>
      </c>
      <c r="D82" s="12" t="s">
        <v>55</v>
      </c>
      <c r="E82" s="12" t="s">
        <v>16</v>
      </c>
      <c r="F82" s="13">
        <v>30</v>
      </c>
      <c r="G82" s="98"/>
      <c r="H82" s="85">
        <f t="shared" si="1"/>
        <v>0</v>
      </c>
    </row>
    <row r="83" spans="1:8" ht="33.75">
      <c r="A83" s="11" t="s">
        <v>142</v>
      </c>
      <c r="B83" s="12" t="s">
        <v>11</v>
      </c>
      <c r="C83" s="12" t="s">
        <v>57</v>
      </c>
      <c r="D83" s="12" t="s">
        <v>58</v>
      </c>
      <c r="E83" s="12" t="s">
        <v>44</v>
      </c>
      <c r="F83" s="13">
        <v>3</v>
      </c>
      <c r="G83" s="98"/>
      <c r="H83" s="85">
        <f t="shared" si="1"/>
        <v>0</v>
      </c>
    </row>
    <row r="84" spans="1:8" ht="45">
      <c r="A84" s="11" t="s">
        <v>143</v>
      </c>
      <c r="B84" s="12" t="s">
        <v>11</v>
      </c>
      <c r="C84" s="12" t="s">
        <v>57</v>
      </c>
      <c r="D84" s="12" t="s">
        <v>60</v>
      </c>
      <c r="E84" s="12" t="s">
        <v>44</v>
      </c>
      <c r="F84" s="13">
        <v>3</v>
      </c>
      <c r="G84" s="98"/>
      <c r="H84" s="85">
        <f t="shared" si="1"/>
        <v>0</v>
      </c>
    </row>
    <row r="85" spans="1:8">
      <c r="A85" s="11" t="s">
        <v>144</v>
      </c>
      <c r="B85" s="12" t="s">
        <v>11</v>
      </c>
      <c r="C85" s="12" t="s">
        <v>14</v>
      </c>
      <c r="D85" s="12" t="s">
        <v>62</v>
      </c>
      <c r="E85" s="12" t="s">
        <v>44</v>
      </c>
      <c r="F85" s="13">
        <v>1</v>
      </c>
      <c r="G85" s="98"/>
      <c r="H85" s="85">
        <f t="shared" si="1"/>
        <v>0</v>
      </c>
    </row>
    <row r="86" spans="1:8" ht="33.75">
      <c r="A86" s="11" t="s">
        <v>145</v>
      </c>
      <c r="B86" s="12" t="s">
        <v>11</v>
      </c>
      <c r="C86" s="12" t="s">
        <v>14</v>
      </c>
      <c r="D86" s="12" t="s">
        <v>64</v>
      </c>
      <c r="E86" s="12" t="s">
        <v>44</v>
      </c>
      <c r="F86" s="13">
        <v>12</v>
      </c>
      <c r="G86" s="98"/>
      <c r="H86" s="85">
        <f t="shared" si="1"/>
        <v>0</v>
      </c>
    </row>
    <row r="87" spans="1:8" ht="33.75">
      <c r="A87" s="11" t="s">
        <v>146</v>
      </c>
      <c r="B87" s="12" t="s">
        <v>11</v>
      </c>
      <c r="C87" s="12" t="s">
        <v>14</v>
      </c>
      <c r="D87" s="12" t="s">
        <v>66</v>
      </c>
      <c r="E87" s="12" t="s">
        <v>47</v>
      </c>
      <c r="F87" s="13">
        <v>12</v>
      </c>
      <c r="G87" s="98"/>
      <c r="H87" s="85">
        <f t="shared" si="1"/>
        <v>0</v>
      </c>
    </row>
    <row r="88" spans="1:8" ht="45">
      <c r="A88" s="11" t="s">
        <v>147</v>
      </c>
      <c r="B88" s="12" t="s">
        <v>11</v>
      </c>
      <c r="C88" s="12" t="s">
        <v>14</v>
      </c>
      <c r="D88" s="12" t="s">
        <v>68</v>
      </c>
      <c r="E88" s="12" t="s">
        <v>44</v>
      </c>
      <c r="F88" s="13">
        <v>1</v>
      </c>
      <c r="G88" s="98"/>
      <c r="H88" s="85">
        <f t="shared" si="1"/>
        <v>0</v>
      </c>
    </row>
    <row r="89" spans="1:8" ht="33.75">
      <c r="A89" s="11" t="s">
        <v>148</v>
      </c>
      <c r="B89" s="12" t="s">
        <v>11</v>
      </c>
      <c r="C89" s="12" t="s">
        <v>14</v>
      </c>
      <c r="D89" s="12" t="s">
        <v>72</v>
      </c>
      <c r="E89" s="12" t="s">
        <v>44</v>
      </c>
      <c r="F89" s="13">
        <v>1</v>
      </c>
      <c r="G89" s="98"/>
      <c r="H89" s="85">
        <f t="shared" si="1"/>
        <v>0</v>
      </c>
    </row>
    <row r="90" spans="1:8">
      <c r="A90" s="11" t="s">
        <v>149</v>
      </c>
      <c r="B90" s="12" t="s">
        <v>11</v>
      </c>
      <c r="C90" s="12" t="s">
        <v>14</v>
      </c>
      <c r="D90" s="12" t="s">
        <v>76</v>
      </c>
      <c r="E90" s="12" t="s">
        <v>77</v>
      </c>
      <c r="F90" s="13">
        <v>5</v>
      </c>
      <c r="G90" s="98"/>
      <c r="H90" s="85">
        <f t="shared" si="1"/>
        <v>0</v>
      </c>
    </row>
    <row r="91" spans="1:8">
      <c r="A91" s="8" t="s">
        <v>150</v>
      </c>
      <c r="B91" s="8" t="s">
        <v>11</v>
      </c>
      <c r="C91" s="8"/>
      <c r="D91" s="8" t="s">
        <v>79</v>
      </c>
      <c r="E91" s="8" t="s">
        <v>6</v>
      </c>
      <c r="F91" s="20" t="s">
        <v>6</v>
      </c>
      <c r="G91" s="81"/>
      <c r="H91" s="87"/>
    </row>
    <row r="92" spans="1:8" ht="45">
      <c r="A92" s="11" t="s">
        <v>151</v>
      </c>
      <c r="B92" s="12" t="s">
        <v>11</v>
      </c>
      <c r="C92" s="12" t="s">
        <v>57</v>
      </c>
      <c r="D92" s="12" t="s">
        <v>152</v>
      </c>
      <c r="E92" s="12" t="s">
        <v>44</v>
      </c>
      <c r="F92" s="13">
        <v>1</v>
      </c>
      <c r="G92" s="98"/>
      <c r="H92" s="85">
        <f t="shared" si="1"/>
        <v>0</v>
      </c>
    </row>
    <row r="93" spans="1:8" ht="33.75">
      <c r="A93" s="11" t="s">
        <v>153</v>
      </c>
      <c r="B93" s="12" t="s">
        <v>11</v>
      </c>
      <c r="C93" s="12" t="s">
        <v>57</v>
      </c>
      <c r="D93" s="12" t="s">
        <v>58</v>
      </c>
      <c r="E93" s="12" t="s">
        <v>44</v>
      </c>
      <c r="F93" s="13">
        <v>3</v>
      </c>
      <c r="G93" s="98"/>
      <c r="H93" s="85">
        <f t="shared" si="1"/>
        <v>0</v>
      </c>
    </row>
    <row r="94" spans="1:8" ht="45">
      <c r="A94" s="11" t="s">
        <v>154</v>
      </c>
      <c r="B94" s="12" t="s">
        <v>11</v>
      </c>
      <c r="C94" s="12" t="s">
        <v>57</v>
      </c>
      <c r="D94" s="12" t="s">
        <v>60</v>
      </c>
      <c r="E94" s="12" t="s">
        <v>44</v>
      </c>
      <c r="F94" s="13">
        <v>3</v>
      </c>
      <c r="G94" s="98"/>
      <c r="H94" s="85">
        <f t="shared" si="1"/>
        <v>0</v>
      </c>
    </row>
    <row r="95" spans="1:8" ht="22.5">
      <c r="A95" s="11" t="s">
        <v>155</v>
      </c>
      <c r="B95" s="12" t="s">
        <v>11</v>
      </c>
      <c r="C95" s="12" t="s">
        <v>57</v>
      </c>
      <c r="D95" s="12" t="s">
        <v>85</v>
      </c>
      <c r="E95" s="12" t="s">
        <v>16</v>
      </c>
      <c r="F95" s="13">
        <v>30</v>
      </c>
      <c r="G95" s="98"/>
      <c r="H95" s="85">
        <f t="shared" si="1"/>
        <v>0</v>
      </c>
    </row>
    <row r="96" spans="1:8">
      <c r="A96" s="11" t="s">
        <v>156</v>
      </c>
      <c r="B96" s="12" t="s">
        <v>11</v>
      </c>
      <c r="C96" s="12" t="s">
        <v>57</v>
      </c>
      <c r="D96" s="12" t="s">
        <v>62</v>
      </c>
      <c r="E96" s="12" t="s">
        <v>44</v>
      </c>
      <c r="F96" s="13">
        <v>1</v>
      </c>
      <c r="G96" s="98"/>
      <c r="H96" s="85">
        <f t="shared" si="1"/>
        <v>0</v>
      </c>
    </row>
    <row r="97" spans="1:8" ht="45">
      <c r="A97" s="11" t="s">
        <v>157</v>
      </c>
      <c r="B97" s="12" t="s">
        <v>11</v>
      </c>
      <c r="C97" s="12" t="s">
        <v>57</v>
      </c>
      <c r="D97" s="12" t="s">
        <v>68</v>
      </c>
      <c r="E97" s="12" t="s">
        <v>44</v>
      </c>
      <c r="F97" s="13">
        <v>1</v>
      </c>
      <c r="G97" s="98"/>
      <c r="H97" s="85">
        <f t="shared" si="1"/>
        <v>0</v>
      </c>
    </row>
    <row r="98" spans="1:8" ht="33.75">
      <c r="A98" s="11" t="s">
        <v>158</v>
      </c>
      <c r="B98" s="12" t="s">
        <v>11</v>
      </c>
      <c r="C98" s="12" t="s">
        <v>57</v>
      </c>
      <c r="D98" s="12" t="s">
        <v>72</v>
      </c>
      <c r="E98" s="12" t="s">
        <v>44</v>
      </c>
      <c r="F98" s="13">
        <v>1</v>
      </c>
      <c r="G98" s="98"/>
      <c r="H98" s="85">
        <f t="shared" si="1"/>
        <v>0</v>
      </c>
    </row>
    <row r="99" spans="1:8" ht="33.75">
      <c r="A99" s="11" t="s">
        <v>159</v>
      </c>
      <c r="B99" s="12" t="s">
        <v>11</v>
      </c>
      <c r="C99" s="12" t="s">
        <v>57</v>
      </c>
      <c r="D99" s="12" t="s">
        <v>90</v>
      </c>
      <c r="E99" s="12" t="s">
        <v>47</v>
      </c>
      <c r="F99" s="13">
        <v>4</v>
      </c>
      <c r="G99" s="98"/>
      <c r="H99" s="85">
        <f t="shared" si="1"/>
        <v>0</v>
      </c>
    </row>
    <row r="100" spans="1:8" ht="33.75">
      <c r="A100" s="11" t="s">
        <v>160</v>
      </c>
      <c r="B100" s="12" t="s">
        <v>11</v>
      </c>
      <c r="C100" s="12" t="s">
        <v>57</v>
      </c>
      <c r="D100" s="12" t="s">
        <v>161</v>
      </c>
      <c r="E100" s="12" t="s">
        <v>44</v>
      </c>
      <c r="F100" s="13">
        <v>4</v>
      </c>
      <c r="G100" s="98"/>
      <c r="H100" s="85">
        <f t="shared" si="1"/>
        <v>0</v>
      </c>
    </row>
    <row r="101" spans="1:8" ht="33.75">
      <c r="A101" s="11" t="s">
        <v>162</v>
      </c>
      <c r="B101" s="12" t="s">
        <v>11</v>
      </c>
      <c r="C101" s="12" t="s">
        <v>57</v>
      </c>
      <c r="D101" s="12" t="s">
        <v>96</v>
      </c>
      <c r="E101" s="12" t="s">
        <v>44</v>
      </c>
      <c r="F101" s="13">
        <v>4</v>
      </c>
      <c r="G101" s="98"/>
      <c r="H101" s="85">
        <f t="shared" si="1"/>
        <v>0</v>
      </c>
    </row>
    <row r="102" spans="1:8" ht="45">
      <c r="A102" s="11" t="s">
        <v>163</v>
      </c>
      <c r="B102" s="12" t="s">
        <v>11</v>
      </c>
      <c r="C102" s="12" t="s">
        <v>57</v>
      </c>
      <c r="D102" s="12" t="s">
        <v>98</v>
      </c>
      <c r="E102" s="12" t="s">
        <v>47</v>
      </c>
      <c r="F102" s="13">
        <v>4</v>
      </c>
      <c r="G102" s="98"/>
      <c r="H102" s="85">
        <f t="shared" si="1"/>
        <v>0</v>
      </c>
    </row>
    <row r="103" spans="1:8" ht="22.5">
      <c r="A103" s="11" t="s">
        <v>164</v>
      </c>
      <c r="B103" s="12" t="s">
        <v>11</v>
      </c>
      <c r="C103" s="12" t="s">
        <v>57</v>
      </c>
      <c r="D103" s="12" t="s">
        <v>100</v>
      </c>
      <c r="E103" s="12" t="s">
        <v>44</v>
      </c>
      <c r="F103" s="13">
        <v>4</v>
      </c>
      <c r="G103" s="98"/>
      <c r="H103" s="85">
        <f t="shared" si="1"/>
        <v>0</v>
      </c>
    </row>
    <row r="104" spans="1:8" ht="33.75">
      <c r="A104" s="11" t="s">
        <v>165</v>
      </c>
      <c r="B104" s="12" t="s">
        <v>11</v>
      </c>
      <c r="C104" s="12" t="s">
        <v>57</v>
      </c>
      <c r="D104" s="12" t="s">
        <v>106</v>
      </c>
      <c r="E104" s="12" t="s">
        <v>47</v>
      </c>
      <c r="F104" s="13">
        <v>1</v>
      </c>
      <c r="G104" s="98"/>
      <c r="H104" s="85">
        <f t="shared" si="1"/>
        <v>0</v>
      </c>
    </row>
    <row r="105" spans="1:8" ht="33.75">
      <c r="A105" s="6" t="s">
        <v>166</v>
      </c>
      <c r="B105" s="6" t="s">
        <v>6</v>
      </c>
      <c r="C105" s="6"/>
      <c r="D105" s="6" t="s">
        <v>167</v>
      </c>
      <c r="E105" s="6" t="s">
        <v>6</v>
      </c>
      <c r="F105" s="21" t="s">
        <v>6</v>
      </c>
      <c r="G105" s="77"/>
      <c r="H105" s="99"/>
    </row>
    <row r="106" spans="1:8" ht="33.75">
      <c r="A106" s="8" t="s">
        <v>168</v>
      </c>
      <c r="B106" s="8" t="s">
        <v>11</v>
      </c>
      <c r="C106" s="8"/>
      <c r="D106" s="8" t="s">
        <v>12</v>
      </c>
      <c r="E106" s="8" t="s">
        <v>6</v>
      </c>
      <c r="F106" s="20" t="s">
        <v>6</v>
      </c>
      <c r="G106" s="81"/>
      <c r="H106" s="87"/>
    </row>
    <row r="107" spans="1:8" ht="22.5">
      <c r="A107" s="11" t="s">
        <v>169</v>
      </c>
      <c r="B107" s="12" t="s">
        <v>11</v>
      </c>
      <c r="C107" s="12" t="s">
        <v>14</v>
      </c>
      <c r="D107" s="12" t="s">
        <v>15</v>
      </c>
      <c r="E107" s="12" t="s">
        <v>16</v>
      </c>
      <c r="F107" s="13">
        <v>20</v>
      </c>
      <c r="G107" s="98"/>
      <c r="H107" s="85">
        <f t="shared" si="1"/>
        <v>0</v>
      </c>
    </row>
    <row r="108" spans="1:8" ht="22.5">
      <c r="A108" s="11" t="s">
        <v>170</v>
      </c>
      <c r="B108" s="12" t="s">
        <v>11</v>
      </c>
      <c r="C108" s="12" t="s">
        <v>14</v>
      </c>
      <c r="D108" s="12" t="s">
        <v>18</v>
      </c>
      <c r="E108" s="12" t="s">
        <v>16</v>
      </c>
      <c r="F108" s="13">
        <v>20</v>
      </c>
      <c r="G108" s="98"/>
      <c r="H108" s="85">
        <f t="shared" si="1"/>
        <v>0</v>
      </c>
    </row>
    <row r="109" spans="1:8" ht="22.5">
      <c r="A109" s="11" t="s">
        <v>171</v>
      </c>
      <c r="B109" s="12" t="s">
        <v>11</v>
      </c>
      <c r="C109" s="12" t="s">
        <v>14</v>
      </c>
      <c r="D109" s="12" t="s">
        <v>20</v>
      </c>
      <c r="E109" s="12" t="s">
        <v>16</v>
      </c>
      <c r="F109" s="13">
        <v>40</v>
      </c>
      <c r="G109" s="98"/>
      <c r="H109" s="85">
        <f t="shared" si="1"/>
        <v>0</v>
      </c>
    </row>
    <row r="110" spans="1:8" ht="56.25">
      <c r="A110" s="11" t="s">
        <v>172</v>
      </c>
      <c r="B110" s="12" t="s">
        <v>11</v>
      </c>
      <c r="C110" s="12" t="s">
        <v>14</v>
      </c>
      <c r="D110" s="12" t="s">
        <v>37</v>
      </c>
      <c r="E110" s="12" t="s">
        <v>16</v>
      </c>
      <c r="F110" s="13">
        <v>32</v>
      </c>
      <c r="G110" s="98"/>
      <c r="H110" s="85">
        <f t="shared" si="1"/>
        <v>0</v>
      </c>
    </row>
    <row r="111" spans="1:8" ht="56.25">
      <c r="A111" s="11" t="s">
        <v>173</v>
      </c>
      <c r="B111" s="12" t="s">
        <v>11</v>
      </c>
      <c r="C111" s="12" t="s">
        <v>14</v>
      </c>
      <c r="D111" s="12" t="s">
        <v>39</v>
      </c>
      <c r="E111" s="12" t="s">
        <v>16</v>
      </c>
      <c r="F111" s="13">
        <v>8</v>
      </c>
      <c r="G111" s="98"/>
      <c r="H111" s="85">
        <f t="shared" si="1"/>
        <v>0</v>
      </c>
    </row>
    <row r="112" spans="1:8" ht="45">
      <c r="A112" s="11" t="s">
        <v>174</v>
      </c>
      <c r="B112" s="12" t="s">
        <v>11</v>
      </c>
      <c r="C112" s="12" t="s">
        <v>14</v>
      </c>
      <c r="D112" s="12" t="s">
        <v>175</v>
      </c>
      <c r="E112" s="12" t="s">
        <v>47</v>
      </c>
      <c r="F112" s="13">
        <v>1</v>
      </c>
      <c r="G112" s="98"/>
      <c r="H112" s="85">
        <f t="shared" si="1"/>
        <v>0</v>
      </c>
    </row>
    <row r="113" spans="1:8" ht="45">
      <c r="A113" s="11" t="s">
        <v>176</v>
      </c>
      <c r="B113" s="12" t="s">
        <v>11</v>
      </c>
      <c r="C113" s="12" t="s">
        <v>14</v>
      </c>
      <c r="D113" s="12" t="s">
        <v>177</v>
      </c>
      <c r="E113" s="12" t="s">
        <v>47</v>
      </c>
      <c r="F113" s="13">
        <v>1</v>
      </c>
      <c r="G113" s="98"/>
      <c r="H113" s="85">
        <f t="shared" si="1"/>
        <v>0</v>
      </c>
    </row>
    <row r="114" spans="1:8" ht="22.5">
      <c r="A114" s="11" t="s">
        <v>178</v>
      </c>
      <c r="B114" s="12" t="s">
        <v>11</v>
      </c>
      <c r="C114" s="12" t="s">
        <v>14</v>
      </c>
      <c r="D114" s="12" t="s">
        <v>55</v>
      </c>
      <c r="E114" s="12" t="s">
        <v>16</v>
      </c>
      <c r="F114" s="13">
        <v>60</v>
      </c>
      <c r="G114" s="98"/>
      <c r="H114" s="85">
        <f t="shared" si="1"/>
        <v>0</v>
      </c>
    </row>
    <row r="115" spans="1:8" ht="33.75">
      <c r="A115" s="11" t="s">
        <v>179</v>
      </c>
      <c r="B115" s="12" t="s">
        <v>11</v>
      </c>
      <c r="C115" s="12" t="s">
        <v>57</v>
      </c>
      <c r="D115" s="12" t="s">
        <v>58</v>
      </c>
      <c r="E115" s="12" t="s">
        <v>44</v>
      </c>
      <c r="F115" s="13">
        <v>6</v>
      </c>
      <c r="G115" s="98"/>
      <c r="H115" s="85">
        <f t="shared" si="1"/>
        <v>0</v>
      </c>
    </row>
    <row r="116" spans="1:8" ht="45">
      <c r="A116" s="11" t="s">
        <v>180</v>
      </c>
      <c r="B116" s="12" t="s">
        <v>11</v>
      </c>
      <c r="C116" s="12" t="s">
        <v>57</v>
      </c>
      <c r="D116" s="12" t="s">
        <v>60</v>
      </c>
      <c r="E116" s="12" t="s">
        <v>44</v>
      </c>
      <c r="F116" s="13">
        <v>6</v>
      </c>
      <c r="G116" s="98"/>
      <c r="H116" s="85">
        <f t="shared" si="1"/>
        <v>0</v>
      </c>
    </row>
    <row r="117" spans="1:8">
      <c r="A117" s="11" t="s">
        <v>181</v>
      </c>
      <c r="B117" s="12" t="s">
        <v>11</v>
      </c>
      <c r="C117" s="12" t="s">
        <v>14</v>
      </c>
      <c r="D117" s="12" t="s">
        <v>62</v>
      </c>
      <c r="E117" s="12" t="s">
        <v>44</v>
      </c>
      <c r="F117" s="13">
        <v>2</v>
      </c>
      <c r="G117" s="98"/>
      <c r="H117" s="85">
        <f t="shared" si="1"/>
        <v>0</v>
      </c>
    </row>
    <row r="118" spans="1:8" ht="33.75">
      <c r="A118" s="11" t="s">
        <v>182</v>
      </c>
      <c r="B118" s="12" t="s">
        <v>11</v>
      </c>
      <c r="C118" s="12" t="s">
        <v>14</v>
      </c>
      <c r="D118" s="12" t="s">
        <v>64</v>
      </c>
      <c r="E118" s="12" t="s">
        <v>44</v>
      </c>
      <c r="F118" s="13">
        <v>3</v>
      </c>
      <c r="G118" s="98"/>
      <c r="H118" s="85">
        <f t="shared" si="1"/>
        <v>0</v>
      </c>
    </row>
    <row r="119" spans="1:8" ht="33.75">
      <c r="A119" s="11" t="s">
        <v>183</v>
      </c>
      <c r="B119" s="12" t="s">
        <v>11</v>
      </c>
      <c r="C119" s="12" t="s">
        <v>14</v>
      </c>
      <c r="D119" s="12" t="s">
        <v>66</v>
      </c>
      <c r="E119" s="12" t="s">
        <v>47</v>
      </c>
      <c r="F119" s="13">
        <v>3</v>
      </c>
      <c r="G119" s="98"/>
      <c r="H119" s="85">
        <f t="shared" si="1"/>
        <v>0</v>
      </c>
    </row>
    <row r="120" spans="1:8" ht="45">
      <c r="A120" s="11" t="s">
        <v>184</v>
      </c>
      <c r="B120" s="12" t="s">
        <v>11</v>
      </c>
      <c r="C120" s="12" t="s">
        <v>14</v>
      </c>
      <c r="D120" s="12" t="s">
        <v>68</v>
      </c>
      <c r="E120" s="12" t="s">
        <v>44</v>
      </c>
      <c r="F120" s="13">
        <v>1</v>
      </c>
      <c r="G120" s="98"/>
      <c r="H120" s="85">
        <f t="shared" si="1"/>
        <v>0</v>
      </c>
    </row>
    <row r="121" spans="1:8" ht="45">
      <c r="A121" s="11" t="s">
        <v>185</v>
      </c>
      <c r="B121" s="12" t="s">
        <v>11</v>
      </c>
      <c r="C121" s="12" t="s">
        <v>14</v>
      </c>
      <c r="D121" s="12" t="s">
        <v>70</v>
      </c>
      <c r="E121" s="12" t="s">
        <v>44</v>
      </c>
      <c r="F121" s="13">
        <v>1</v>
      </c>
      <c r="G121" s="98"/>
      <c r="H121" s="85">
        <f t="shared" si="1"/>
        <v>0</v>
      </c>
    </row>
    <row r="122" spans="1:8" ht="33.75">
      <c r="A122" s="11" t="s">
        <v>186</v>
      </c>
      <c r="B122" s="12" t="s">
        <v>11</v>
      </c>
      <c r="C122" s="12" t="s">
        <v>14</v>
      </c>
      <c r="D122" s="12" t="s">
        <v>72</v>
      </c>
      <c r="E122" s="12" t="s">
        <v>44</v>
      </c>
      <c r="F122" s="13">
        <v>1</v>
      </c>
      <c r="G122" s="98"/>
      <c r="H122" s="85">
        <f t="shared" si="1"/>
        <v>0</v>
      </c>
    </row>
    <row r="123" spans="1:8" ht="33.75">
      <c r="A123" s="11" t="s">
        <v>187</v>
      </c>
      <c r="B123" s="12" t="s">
        <v>11</v>
      </c>
      <c r="C123" s="12" t="s">
        <v>14</v>
      </c>
      <c r="D123" s="12" t="s">
        <v>74</v>
      </c>
      <c r="E123" s="12" t="s">
        <v>44</v>
      </c>
      <c r="F123" s="13">
        <v>1</v>
      </c>
      <c r="G123" s="98"/>
      <c r="H123" s="85">
        <f t="shared" si="1"/>
        <v>0</v>
      </c>
    </row>
    <row r="124" spans="1:8">
      <c r="A124" s="11" t="s">
        <v>188</v>
      </c>
      <c r="B124" s="12" t="s">
        <v>11</v>
      </c>
      <c r="C124" s="12" t="s">
        <v>14</v>
      </c>
      <c r="D124" s="12" t="s">
        <v>76</v>
      </c>
      <c r="E124" s="12" t="s">
        <v>77</v>
      </c>
      <c r="F124" s="13">
        <v>1.6</v>
      </c>
      <c r="G124" s="98"/>
      <c r="H124" s="85">
        <f t="shared" si="1"/>
        <v>0</v>
      </c>
    </row>
    <row r="125" spans="1:8" ht="33.75">
      <c r="A125" s="6" t="s">
        <v>189</v>
      </c>
      <c r="B125" s="6" t="s">
        <v>6</v>
      </c>
      <c r="C125" s="6"/>
      <c r="D125" s="6" t="s">
        <v>190</v>
      </c>
      <c r="E125" s="6" t="s">
        <v>6</v>
      </c>
      <c r="F125" s="21" t="s">
        <v>6</v>
      </c>
      <c r="G125" s="77"/>
      <c r="H125" s="99"/>
    </row>
    <row r="126" spans="1:8" ht="33.75">
      <c r="A126" s="8" t="s">
        <v>191</v>
      </c>
      <c r="B126" s="8" t="s">
        <v>11</v>
      </c>
      <c r="C126" s="8"/>
      <c r="D126" s="8" t="s">
        <v>12</v>
      </c>
      <c r="E126" s="8" t="s">
        <v>6</v>
      </c>
      <c r="F126" s="20" t="s">
        <v>6</v>
      </c>
      <c r="G126" s="81"/>
      <c r="H126" s="87"/>
    </row>
    <row r="127" spans="1:8" ht="22.5">
      <c r="A127" s="11" t="s">
        <v>192</v>
      </c>
      <c r="B127" s="12" t="s">
        <v>11</v>
      </c>
      <c r="C127" s="12" t="s">
        <v>14</v>
      </c>
      <c r="D127" s="12" t="s">
        <v>15</v>
      </c>
      <c r="E127" s="12" t="s">
        <v>16</v>
      </c>
      <c r="F127" s="13">
        <v>9</v>
      </c>
      <c r="G127" s="98"/>
      <c r="H127" s="85">
        <f t="shared" si="1"/>
        <v>0</v>
      </c>
    </row>
    <row r="128" spans="1:8" ht="22.5">
      <c r="A128" s="11" t="s">
        <v>193</v>
      </c>
      <c r="B128" s="12" t="s">
        <v>11</v>
      </c>
      <c r="C128" s="12" t="s">
        <v>14</v>
      </c>
      <c r="D128" s="12" t="s">
        <v>18</v>
      </c>
      <c r="E128" s="12" t="s">
        <v>16</v>
      </c>
      <c r="F128" s="13">
        <v>9</v>
      </c>
      <c r="G128" s="98"/>
      <c r="H128" s="85">
        <f t="shared" si="1"/>
        <v>0</v>
      </c>
    </row>
    <row r="129" spans="1:8" ht="22.5">
      <c r="A129" s="11" t="s">
        <v>194</v>
      </c>
      <c r="B129" s="12" t="s">
        <v>11</v>
      </c>
      <c r="C129" s="12" t="s">
        <v>14</v>
      </c>
      <c r="D129" s="12" t="s">
        <v>20</v>
      </c>
      <c r="E129" s="12" t="s">
        <v>16</v>
      </c>
      <c r="F129" s="13">
        <v>18</v>
      </c>
      <c r="G129" s="98"/>
      <c r="H129" s="85">
        <f t="shared" si="1"/>
        <v>0</v>
      </c>
    </row>
    <row r="130" spans="1:8" ht="56.25">
      <c r="A130" s="11" t="s">
        <v>195</v>
      </c>
      <c r="B130" s="12" t="s">
        <v>11</v>
      </c>
      <c r="C130" s="12" t="s">
        <v>14</v>
      </c>
      <c r="D130" s="12" t="s">
        <v>37</v>
      </c>
      <c r="E130" s="12" t="s">
        <v>16</v>
      </c>
      <c r="F130" s="13">
        <v>22</v>
      </c>
      <c r="G130" s="98"/>
      <c r="H130" s="85">
        <f t="shared" si="1"/>
        <v>0</v>
      </c>
    </row>
    <row r="131" spans="1:8" ht="56.25">
      <c r="A131" s="11" t="s">
        <v>196</v>
      </c>
      <c r="B131" s="12" t="s">
        <v>11</v>
      </c>
      <c r="C131" s="12" t="s">
        <v>14</v>
      </c>
      <c r="D131" s="12" t="s">
        <v>39</v>
      </c>
      <c r="E131" s="12" t="s">
        <v>16</v>
      </c>
      <c r="F131" s="13">
        <v>8</v>
      </c>
      <c r="G131" s="98"/>
      <c r="H131" s="85">
        <f t="shared" si="1"/>
        <v>0</v>
      </c>
    </row>
    <row r="132" spans="1:8" ht="45">
      <c r="A132" s="11" t="s">
        <v>197</v>
      </c>
      <c r="B132" s="12" t="s">
        <v>11</v>
      </c>
      <c r="C132" s="12" t="s">
        <v>14</v>
      </c>
      <c r="D132" s="12" t="s">
        <v>198</v>
      </c>
      <c r="E132" s="12" t="s">
        <v>47</v>
      </c>
      <c r="F132" s="13">
        <v>1</v>
      </c>
      <c r="G132" s="98"/>
      <c r="H132" s="85">
        <f t="shared" si="1"/>
        <v>0</v>
      </c>
    </row>
    <row r="133" spans="1:8" ht="45">
      <c r="A133" s="11" t="s">
        <v>199</v>
      </c>
      <c r="B133" s="12" t="s">
        <v>11</v>
      </c>
      <c r="C133" s="12" t="s">
        <v>14</v>
      </c>
      <c r="D133" s="12" t="s">
        <v>200</v>
      </c>
      <c r="E133" s="12" t="s">
        <v>47</v>
      </c>
      <c r="F133" s="13">
        <v>1</v>
      </c>
      <c r="G133" s="98"/>
      <c r="H133" s="85">
        <f t="shared" si="1"/>
        <v>0</v>
      </c>
    </row>
    <row r="134" spans="1:8" ht="22.5">
      <c r="A134" s="11" t="s">
        <v>201</v>
      </c>
      <c r="B134" s="12" t="s">
        <v>11</v>
      </c>
      <c r="C134" s="12" t="s">
        <v>14</v>
      </c>
      <c r="D134" s="12" t="s">
        <v>55</v>
      </c>
      <c r="E134" s="12" t="s">
        <v>16</v>
      </c>
      <c r="F134" s="13">
        <v>60</v>
      </c>
      <c r="G134" s="98"/>
      <c r="H134" s="85">
        <f t="shared" si="1"/>
        <v>0</v>
      </c>
    </row>
    <row r="135" spans="1:8" ht="33.75">
      <c r="A135" s="11" t="s">
        <v>202</v>
      </c>
      <c r="B135" s="12" t="s">
        <v>11</v>
      </c>
      <c r="C135" s="12" t="s">
        <v>57</v>
      </c>
      <c r="D135" s="12" t="s">
        <v>58</v>
      </c>
      <c r="E135" s="12" t="s">
        <v>44</v>
      </c>
      <c r="F135" s="13">
        <v>6</v>
      </c>
      <c r="G135" s="98"/>
      <c r="H135" s="85">
        <f t="shared" ref="H135:H137" si="2">ROUND(G135*F135,2)</f>
        <v>0</v>
      </c>
    </row>
    <row r="136" spans="1:8" ht="45">
      <c r="A136" s="11" t="s">
        <v>203</v>
      </c>
      <c r="B136" s="12" t="s">
        <v>11</v>
      </c>
      <c r="C136" s="12" t="s">
        <v>57</v>
      </c>
      <c r="D136" s="12" t="s">
        <v>60</v>
      </c>
      <c r="E136" s="12" t="s">
        <v>44</v>
      </c>
      <c r="F136" s="13">
        <v>6</v>
      </c>
      <c r="G136" s="98"/>
      <c r="H136" s="85">
        <f t="shared" si="2"/>
        <v>0</v>
      </c>
    </row>
    <row r="137" spans="1:8">
      <c r="A137" s="11" t="s">
        <v>204</v>
      </c>
      <c r="B137" s="12" t="s">
        <v>11</v>
      </c>
      <c r="C137" s="12" t="s">
        <v>14</v>
      </c>
      <c r="D137" s="12" t="s">
        <v>62</v>
      </c>
      <c r="E137" s="12" t="s">
        <v>44</v>
      </c>
      <c r="F137" s="13">
        <v>2</v>
      </c>
      <c r="G137" s="98"/>
      <c r="H137" s="85">
        <f t="shared" si="2"/>
        <v>0</v>
      </c>
    </row>
    <row r="138" spans="1:8" ht="33.75">
      <c r="A138" s="11" t="s">
        <v>205</v>
      </c>
      <c r="B138" s="12" t="s">
        <v>11</v>
      </c>
      <c r="C138" s="12" t="s">
        <v>14</v>
      </c>
      <c r="D138" s="12" t="s">
        <v>64</v>
      </c>
      <c r="E138" s="12" t="s">
        <v>44</v>
      </c>
      <c r="F138" s="13">
        <v>3</v>
      </c>
      <c r="G138" s="98"/>
      <c r="H138" s="85">
        <f t="shared" ref="H138:H200" si="3">ROUND(G138*F138,2)</f>
        <v>0</v>
      </c>
    </row>
    <row r="139" spans="1:8" ht="33.75">
      <c r="A139" s="11" t="s">
        <v>206</v>
      </c>
      <c r="B139" s="12" t="s">
        <v>11</v>
      </c>
      <c r="C139" s="12" t="s">
        <v>14</v>
      </c>
      <c r="D139" s="12" t="s">
        <v>66</v>
      </c>
      <c r="E139" s="12" t="s">
        <v>47</v>
      </c>
      <c r="F139" s="13">
        <v>3</v>
      </c>
      <c r="G139" s="98"/>
      <c r="H139" s="85">
        <f t="shared" si="3"/>
        <v>0</v>
      </c>
    </row>
    <row r="140" spans="1:8" ht="45">
      <c r="A140" s="11" t="s">
        <v>207</v>
      </c>
      <c r="B140" s="12" t="s">
        <v>11</v>
      </c>
      <c r="C140" s="12" t="s">
        <v>14</v>
      </c>
      <c r="D140" s="12" t="s">
        <v>68</v>
      </c>
      <c r="E140" s="12" t="s">
        <v>44</v>
      </c>
      <c r="F140" s="13">
        <v>1</v>
      </c>
      <c r="G140" s="98"/>
      <c r="H140" s="85">
        <f t="shared" si="3"/>
        <v>0</v>
      </c>
    </row>
    <row r="141" spans="1:8" ht="45">
      <c r="A141" s="11" t="s">
        <v>208</v>
      </c>
      <c r="B141" s="12" t="s">
        <v>11</v>
      </c>
      <c r="C141" s="12" t="s">
        <v>14</v>
      </c>
      <c r="D141" s="12" t="s">
        <v>70</v>
      </c>
      <c r="E141" s="12" t="s">
        <v>44</v>
      </c>
      <c r="F141" s="13">
        <v>1</v>
      </c>
      <c r="G141" s="98"/>
      <c r="H141" s="85">
        <f t="shared" si="3"/>
        <v>0</v>
      </c>
    </row>
    <row r="142" spans="1:8" ht="33.75">
      <c r="A142" s="11" t="s">
        <v>209</v>
      </c>
      <c r="B142" s="12" t="s">
        <v>11</v>
      </c>
      <c r="C142" s="12" t="s">
        <v>14</v>
      </c>
      <c r="D142" s="12" t="s">
        <v>72</v>
      </c>
      <c r="E142" s="12" t="s">
        <v>44</v>
      </c>
      <c r="F142" s="13">
        <v>1</v>
      </c>
      <c r="G142" s="98"/>
      <c r="H142" s="85">
        <f t="shared" si="3"/>
        <v>0</v>
      </c>
    </row>
    <row r="143" spans="1:8" ht="33.75">
      <c r="A143" s="11" t="s">
        <v>210</v>
      </c>
      <c r="B143" s="12" t="s">
        <v>11</v>
      </c>
      <c r="C143" s="12" t="s">
        <v>14</v>
      </c>
      <c r="D143" s="12" t="s">
        <v>74</v>
      </c>
      <c r="E143" s="12" t="s">
        <v>44</v>
      </c>
      <c r="F143" s="13">
        <v>1</v>
      </c>
      <c r="G143" s="98"/>
      <c r="H143" s="85">
        <f t="shared" si="3"/>
        <v>0</v>
      </c>
    </row>
    <row r="144" spans="1:8">
      <c r="A144" s="11" t="s">
        <v>211</v>
      </c>
      <c r="B144" s="12" t="s">
        <v>11</v>
      </c>
      <c r="C144" s="12" t="s">
        <v>14</v>
      </c>
      <c r="D144" s="12" t="s">
        <v>76</v>
      </c>
      <c r="E144" s="12" t="s">
        <v>77</v>
      </c>
      <c r="F144" s="13">
        <v>0.7</v>
      </c>
      <c r="G144" s="98"/>
      <c r="H144" s="85">
        <f t="shared" si="3"/>
        <v>0</v>
      </c>
    </row>
    <row r="145" spans="1:8" ht="33.75">
      <c r="A145" s="6" t="s">
        <v>212</v>
      </c>
      <c r="B145" s="6" t="s">
        <v>6</v>
      </c>
      <c r="C145" s="6"/>
      <c r="D145" s="6" t="s">
        <v>213</v>
      </c>
      <c r="E145" s="6" t="s">
        <v>6</v>
      </c>
      <c r="F145" s="21" t="s">
        <v>6</v>
      </c>
      <c r="G145" s="77"/>
      <c r="H145" s="99"/>
    </row>
    <row r="146" spans="1:8" ht="33.75">
      <c r="A146" s="8" t="s">
        <v>214</v>
      </c>
      <c r="B146" s="8" t="s">
        <v>11</v>
      </c>
      <c r="C146" s="8"/>
      <c r="D146" s="8" t="s">
        <v>12</v>
      </c>
      <c r="E146" s="8" t="s">
        <v>6</v>
      </c>
      <c r="F146" s="20" t="s">
        <v>6</v>
      </c>
      <c r="G146" s="81"/>
      <c r="H146" s="87"/>
    </row>
    <row r="147" spans="1:8" ht="22.5">
      <c r="A147" s="11" t="s">
        <v>215</v>
      </c>
      <c r="B147" s="12" t="s">
        <v>11</v>
      </c>
      <c r="C147" s="12" t="s">
        <v>14</v>
      </c>
      <c r="D147" s="12" t="s">
        <v>15</v>
      </c>
      <c r="E147" s="12" t="s">
        <v>16</v>
      </c>
      <c r="F147" s="13">
        <v>10</v>
      </c>
      <c r="G147" s="98"/>
      <c r="H147" s="85">
        <f t="shared" si="3"/>
        <v>0</v>
      </c>
    </row>
    <row r="148" spans="1:8" ht="22.5">
      <c r="A148" s="11" t="s">
        <v>216</v>
      </c>
      <c r="B148" s="12" t="s">
        <v>11</v>
      </c>
      <c r="C148" s="12" t="s">
        <v>14</v>
      </c>
      <c r="D148" s="12" t="s">
        <v>18</v>
      </c>
      <c r="E148" s="12" t="s">
        <v>16</v>
      </c>
      <c r="F148" s="13">
        <v>10</v>
      </c>
      <c r="G148" s="98"/>
      <c r="H148" s="85">
        <f t="shared" si="3"/>
        <v>0</v>
      </c>
    </row>
    <row r="149" spans="1:8" ht="22.5">
      <c r="A149" s="11" t="s">
        <v>217</v>
      </c>
      <c r="B149" s="12" t="s">
        <v>11</v>
      </c>
      <c r="C149" s="12" t="s">
        <v>14</v>
      </c>
      <c r="D149" s="12" t="s">
        <v>20</v>
      </c>
      <c r="E149" s="12" t="s">
        <v>16</v>
      </c>
      <c r="F149" s="13">
        <v>20</v>
      </c>
      <c r="G149" s="98"/>
      <c r="H149" s="85">
        <f t="shared" si="3"/>
        <v>0</v>
      </c>
    </row>
    <row r="150" spans="1:8" ht="56.25">
      <c r="A150" s="11" t="s">
        <v>218</v>
      </c>
      <c r="B150" s="12" t="s">
        <v>11</v>
      </c>
      <c r="C150" s="12" t="s">
        <v>14</v>
      </c>
      <c r="D150" s="12" t="s">
        <v>37</v>
      </c>
      <c r="E150" s="12" t="s">
        <v>16</v>
      </c>
      <c r="F150" s="13">
        <v>21</v>
      </c>
      <c r="G150" s="98"/>
      <c r="H150" s="85">
        <f t="shared" si="3"/>
        <v>0</v>
      </c>
    </row>
    <row r="151" spans="1:8" ht="56.25">
      <c r="A151" s="11" t="s">
        <v>219</v>
      </c>
      <c r="B151" s="12" t="s">
        <v>11</v>
      </c>
      <c r="C151" s="12" t="s">
        <v>14</v>
      </c>
      <c r="D151" s="12" t="s">
        <v>39</v>
      </c>
      <c r="E151" s="12" t="s">
        <v>16</v>
      </c>
      <c r="F151" s="13">
        <v>8</v>
      </c>
      <c r="G151" s="98"/>
      <c r="H151" s="85">
        <f t="shared" si="3"/>
        <v>0</v>
      </c>
    </row>
    <row r="152" spans="1:8" ht="45">
      <c r="A152" s="11" t="s">
        <v>220</v>
      </c>
      <c r="B152" s="12" t="s">
        <v>11</v>
      </c>
      <c r="C152" s="12" t="s">
        <v>14</v>
      </c>
      <c r="D152" s="12" t="s">
        <v>221</v>
      </c>
      <c r="E152" s="12" t="s">
        <v>47</v>
      </c>
      <c r="F152" s="13">
        <v>1</v>
      </c>
      <c r="G152" s="98"/>
      <c r="H152" s="85">
        <f t="shared" si="3"/>
        <v>0</v>
      </c>
    </row>
    <row r="153" spans="1:8" ht="45">
      <c r="A153" s="11" t="s">
        <v>222</v>
      </c>
      <c r="B153" s="12" t="s">
        <v>11</v>
      </c>
      <c r="C153" s="12" t="s">
        <v>14</v>
      </c>
      <c r="D153" s="12" t="s">
        <v>223</v>
      </c>
      <c r="E153" s="12" t="s">
        <v>47</v>
      </c>
      <c r="F153" s="13">
        <v>1</v>
      </c>
      <c r="G153" s="98"/>
      <c r="H153" s="85">
        <f t="shared" si="3"/>
        <v>0</v>
      </c>
    </row>
    <row r="154" spans="1:8" ht="22.5">
      <c r="A154" s="11" t="s">
        <v>224</v>
      </c>
      <c r="B154" s="12" t="s">
        <v>11</v>
      </c>
      <c r="C154" s="12" t="s">
        <v>14</v>
      </c>
      <c r="D154" s="12" t="s">
        <v>55</v>
      </c>
      <c r="E154" s="12" t="s">
        <v>16</v>
      </c>
      <c r="F154" s="13">
        <v>60</v>
      </c>
      <c r="G154" s="98"/>
      <c r="H154" s="85">
        <f t="shared" si="3"/>
        <v>0</v>
      </c>
    </row>
    <row r="155" spans="1:8" ht="33.75">
      <c r="A155" s="11" t="s">
        <v>225</v>
      </c>
      <c r="B155" s="12" t="s">
        <v>11</v>
      </c>
      <c r="C155" s="12" t="s">
        <v>57</v>
      </c>
      <c r="D155" s="12" t="s">
        <v>58</v>
      </c>
      <c r="E155" s="12" t="s">
        <v>44</v>
      </c>
      <c r="F155" s="13">
        <v>6</v>
      </c>
      <c r="G155" s="98"/>
      <c r="H155" s="85">
        <f t="shared" si="3"/>
        <v>0</v>
      </c>
    </row>
    <row r="156" spans="1:8" ht="45">
      <c r="A156" s="11" t="s">
        <v>226</v>
      </c>
      <c r="B156" s="12" t="s">
        <v>11</v>
      </c>
      <c r="C156" s="12" t="s">
        <v>57</v>
      </c>
      <c r="D156" s="12" t="s">
        <v>60</v>
      </c>
      <c r="E156" s="12" t="s">
        <v>44</v>
      </c>
      <c r="F156" s="13">
        <v>6</v>
      </c>
      <c r="G156" s="98"/>
      <c r="H156" s="85">
        <f t="shared" si="3"/>
        <v>0</v>
      </c>
    </row>
    <row r="157" spans="1:8">
      <c r="A157" s="11" t="s">
        <v>227</v>
      </c>
      <c r="B157" s="12" t="s">
        <v>11</v>
      </c>
      <c r="C157" s="12" t="s">
        <v>14</v>
      </c>
      <c r="D157" s="12" t="s">
        <v>62</v>
      </c>
      <c r="E157" s="12" t="s">
        <v>44</v>
      </c>
      <c r="F157" s="13">
        <v>2</v>
      </c>
      <c r="G157" s="98"/>
      <c r="H157" s="85">
        <f t="shared" si="3"/>
        <v>0</v>
      </c>
    </row>
    <row r="158" spans="1:8" ht="33.75">
      <c r="A158" s="11" t="s">
        <v>228</v>
      </c>
      <c r="B158" s="12" t="s">
        <v>11</v>
      </c>
      <c r="C158" s="12" t="s">
        <v>14</v>
      </c>
      <c r="D158" s="12" t="s">
        <v>64</v>
      </c>
      <c r="E158" s="12" t="s">
        <v>44</v>
      </c>
      <c r="F158" s="13">
        <v>3</v>
      </c>
      <c r="G158" s="98"/>
      <c r="H158" s="85">
        <f t="shared" si="3"/>
        <v>0</v>
      </c>
    </row>
    <row r="159" spans="1:8" ht="33.75">
      <c r="A159" s="11" t="s">
        <v>229</v>
      </c>
      <c r="B159" s="12" t="s">
        <v>11</v>
      </c>
      <c r="C159" s="12" t="s">
        <v>14</v>
      </c>
      <c r="D159" s="12" t="s">
        <v>66</v>
      </c>
      <c r="E159" s="12" t="s">
        <v>47</v>
      </c>
      <c r="F159" s="13">
        <v>3</v>
      </c>
      <c r="G159" s="98"/>
      <c r="H159" s="85">
        <f t="shared" si="3"/>
        <v>0</v>
      </c>
    </row>
    <row r="160" spans="1:8" ht="45">
      <c r="A160" s="11" t="s">
        <v>230</v>
      </c>
      <c r="B160" s="12" t="s">
        <v>11</v>
      </c>
      <c r="C160" s="12" t="s">
        <v>14</v>
      </c>
      <c r="D160" s="12" t="s">
        <v>68</v>
      </c>
      <c r="E160" s="12" t="s">
        <v>44</v>
      </c>
      <c r="F160" s="13">
        <v>1</v>
      </c>
      <c r="G160" s="98"/>
      <c r="H160" s="85">
        <f t="shared" si="3"/>
        <v>0</v>
      </c>
    </row>
    <row r="161" spans="1:8" ht="45">
      <c r="A161" s="11" t="s">
        <v>231</v>
      </c>
      <c r="B161" s="12" t="s">
        <v>11</v>
      </c>
      <c r="C161" s="12" t="s">
        <v>14</v>
      </c>
      <c r="D161" s="12" t="s">
        <v>70</v>
      </c>
      <c r="E161" s="12" t="s">
        <v>44</v>
      </c>
      <c r="F161" s="13">
        <v>1</v>
      </c>
      <c r="G161" s="98"/>
      <c r="H161" s="85">
        <f t="shared" si="3"/>
        <v>0</v>
      </c>
    </row>
    <row r="162" spans="1:8" ht="33.75">
      <c r="A162" s="11" t="s">
        <v>232</v>
      </c>
      <c r="B162" s="12" t="s">
        <v>11</v>
      </c>
      <c r="C162" s="12" t="s">
        <v>14</v>
      </c>
      <c r="D162" s="12" t="s">
        <v>72</v>
      </c>
      <c r="E162" s="12" t="s">
        <v>44</v>
      </c>
      <c r="F162" s="13">
        <v>1</v>
      </c>
      <c r="G162" s="98"/>
      <c r="H162" s="85">
        <f t="shared" si="3"/>
        <v>0</v>
      </c>
    </row>
    <row r="163" spans="1:8" ht="33.75">
      <c r="A163" s="11" t="s">
        <v>233</v>
      </c>
      <c r="B163" s="12" t="s">
        <v>11</v>
      </c>
      <c r="C163" s="12" t="s">
        <v>14</v>
      </c>
      <c r="D163" s="12" t="s">
        <v>74</v>
      </c>
      <c r="E163" s="12" t="s">
        <v>44</v>
      </c>
      <c r="F163" s="13">
        <v>1</v>
      </c>
      <c r="G163" s="98"/>
      <c r="H163" s="85">
        <f t="shared" si="3"/>
        <v>0</v>
      </c>
    </row>
    <row r="164" spans="1:8">
      <c r="A164" s="11" t="s">
        <v>234</v>
      </c>
      <c r="B164" s="12" t="s">
        <v>11</v>
      </c>
      <c r="C164" s="12" t="s">
        <v>14</v>
      </c>
      <c r="D164" s="12" t="s">
        <v>76</v>
      </c>
      <c r="E164" s="12" t="s">
        <v>77</v>
      </c>
      <c r="F164" s="13">
        <v>0.8</v>
      </c>
      <c r="G164" s="98"/>
      <c r="H164" s="85">
        <f t="shared" si="3"/>
        <v>0</v>
      </c>
    </row>
    <row r="165" spans="1:8" ht="33.75">
      <c r="A165" s="6" t="s">
        <v>235</v>
      </c>
      <c r="B165" s="6" t="s">
        <v>6</v>
      </c>
      <c r="C165" s="6"/>
      <c r="D165" s="6" t="s">
        <v>236</v>
      </c>
      <c r="E165" s="6" t="s">
        <v>6</v>
      </c>
      <c r="F165" s="21" t="s">
        <v>6</v>
      </c>
      <c r="G165" s="77"/>
      <c r="H165" s="99"/>
    </row>
    <row r="166" spans="1:8" ht="33.75">
      <c r="A166" s="8" t="s">
        <v>237</v>
      </c>
      <c r="B166" s="8" t="s">
        <v>11</v>
      </c>
      <c r="C166" s="8"/>
      <c r="D166" s="8" t="s">
        <v>12</v>
      </c>
      <c r="E166" s="8" t="s">
        <v>6</v>
      </c>
      <c r="F166" s="20" t="s">
        <v>6</v>
      </c>
      <c r="G166" s="81"/>
      <c r="H166" s="87"/>
    </row>
    <row r="167" spans="1:8" ht="22.5">
      <c r="A167" s="11" t="s">
        <v>238</v>
      </c>
      <c r="B167" s="12" t="s">
        <v>11</v>
      </c>
      <c r="C167" s="12" t="s">
        <v>14</v>
      </c>
      <c r="D167" s="12" t="s">
        <v>15</v>
      </c>
      <c r="E167" s="12" t="s">
        <v>16</v>
      </c>
      <c r="F167" s="13">
        <v>11</v>
      </c>
      <c r="G167" s="98"/>
      <c r="H167" s="85">
        <f t="shared" si="3"/>
        <v>0</v>
      </c>
    </row>
    <row r="168" spans="1:8" ht="22.5">
      <c r="A168" s="11" t="s">
        <v>239</v>
      </c>
      <c r="B168" s="12" t="s">
        <v>11</v>
      </c>
      <c r="C168" s="12" t="s">
        <v>14</v>
      </c>
      <c r="D168" s="12" t="s">
        <v>18</v>
      </c>
      <c r="E168" s="12" t="s">
        <v>16</v>
      </c>
      <c r="F168" s="13">
        <v>11</v>
      </c>
      <c r="G168" s="98"/>
      <c r="H168" s="85">
        <f t="shared" si="3"/>
        <v>0</v>
      </c>
    </row>
    <row r="169" spans="1:8" ht="22.5">
      <c r="A169" s="11" t="s">
        <v>240</v>
      </c>
      <c r="B169" s="12" t="s">
        <v>11</v>
      </c>
      <c r="C169" s="12" t="s">
        <v>14</v>
      </c>
      <c r="D169" s="12" t="s">
        <v>20</v>
      </c>
      <c r="E169" s="12" t="s">
        <v>16</v>
      </c>
      <c r="F169" s="13">
        <v>22</v>
      </c>
      <c r="G169" s="98"/>
      <c r="H169" s="85">
        <f t="shared" si="3"/>
        <v>0</v>
      </c>
    </row>
    <row r="170" spans="1:8" ht="56.25">
      <c r="A170" s="11" t="s">
        <v>241</v>
      </c>
      <c r="B170" s="12" t="s">
        <v>11</v>
      </c>
      <c r="C170" s="12" t="s">
        <v>14</v>
      </c>
      <c r="D170" s="12" t="s">
        <v>37</v>
      </c>
      <c r="E170" s="12" t="s">
        <v>16</v>
      </c>
      <c r="F170" s="13">
        <v>15</v>
      </c>
      <c r="G170" s="98"/>
      <c r="H170" s="85">
        <f t="shared" si="3"/>
        <v>0</v>
      </c>
    </row>
    <row r="171" spans="1:8" ht="56.25">
      <c r="A171" s="11" t="s">
        <v>242</v>
      </c>
      <c r="B171" s="12" t="s">
        <v>11</v>
      </c>
      <c r="C171" s="12" t="s">
        <v>14</v>
      </c>
      <c r="D171" s="12" t="s">
        <v>39</v>
      </c>
      <c r="E171" s="12" t="s">
        <v>16</v>
      </c>
      <c r="F171" s="13">
        <v>15</v>
      </c>
      <c r="G171" s="98"/>
      <c r="H171" s="85">
        <f t="shared" si="3"/>
        <v>0</v>
      </c>
    </row>
    <row r="172" spans="1:8" ht="45">
      <c r="A172" s="11" t="s">
        <v>243</v>
      </c>
      <c r="B172" s="12" t="s">
        <v>11</v>
      </c>
      <c r="C172" s="12" t="s">
        <v>14</v>
      </c>
      <c r="D172" s="12" t="s">
        <v>244</v>
      </c>
      <c r="E172" s="12" t="s">
        <v>47</v>
      </c>
      <c r="F172" s="13">
        <v>1</v>
      </c>
      <c r="G172" s="98"/>
      <c r="H172" s="85">
        <f t="shared" si="3"/>
        <v>0</v>
      </c>
    </row>
    <row r="173" spans="1:8" ht="45">
      <c r="A173" s="11" t="s">
        <v>245</v>
      </c>
      <c r="B173" s="12" t="s">
        <v>11</v>
      </c>
      <c r="C173" s="12" t="s">
        <v>14</v>
      </c>
      <c r="D173" s="12" t="s">
        <v>246</v>
      </c>
      <c r="E173" s="12" t="s">
        <v>47</v>
      </c>
      <c r="F173" s="13">
        <v>1</v>
      </c>
      <c r="G173" s="98"/>
      <c r="H173" s="85">
        <f t="shared" si="3"/>
        <v>0</v>
      </c>
    </row>
    <row r="174" spans="1:8" ht="22.5">
      <c r="A174" s="11" t="s">
        <v>247</v>
      </c>
      <c r="B174" s="12" t="s">
        <v>11</v>
      </c>
      <c r="C174" s="12" t="s">
        <v>14</v>
      </c>
      <c r="D174" s="12" t="s">
        <v>55</v>
      </c>
      <c r="E174" s="12" t="s">
        <v>16</v>
      </c>
      <c r="F174" s="13">
        <v>60</v>
      </c>
      <c r="G174" s="98"/>
      <c r="H174" s="85">
        <f t="shared" si="3"/>
        <v>0</v>
      </c>
    </row>
    <row r="175" spans="1:8" ht="33.75">
      <c r="A175" s="11" t="s">
        <v>248</v>
      </c>
      <c r="B175" s="12" t="s">
        <v>11</v>
      </c>
      <c r="C175" s="12" t="s">
        <v>57</v>
      </c>
      <c r="D175" s="12" t="s">
        <v>58</v>
      </c>
      <c r="E175" s="12" t="s">
        <v>44</v>
      </c>
      <c r="F175" s="13">
        <v>6</v>
      </c>
      <c r="G175" s="98"/>
      <c r="H175" s="85">
        <f t="shared" si="3"/>
        <v>0</v>
      </c>
    </row>
    <row r="176" spans="1:8" ht="45">
      <c r="A176" s="11" t="s">
        <v>249</v>
      </c>
      <c r="B176" s="12" t="s">
        <v>11</v>
      </c>
      <c r="C176" s="12" t="s">
        <v>57</v>
      </c>
      <c r="D176" s="12" t="s">
        <v>60</v>
      </c>
      <c r="E176" s="12" t="s">
        <v>44</v>
      </c>
      <c r="F176" s="13">
        <v>6</v>
      </c>
      <c r="G176" s="98"/>
      <c r="H176" s="85">
        <f t="shared" si="3"/>
        <v>0</v>
      </c>
    </row>
    <row r="177" spans="1:8">
      <c r="A177" s="11" t="s">
        <v>250</v>
      </c>
      <c r="B177" s="12" t="s">
        <v>11</v>
      </c>
      <c r="C177" s="12" t="s">
        <v>14</v>
      </c>
      <c r="D177" s="12" t="s">
        <v>62</v>
      </c>
      <c r="E177" s="12" t="s">
        <v>44</v>
      </c>
      <c r="F177" s="13">
        <v>2</v>
      </c>
      <c r="G177" s="98"/>
      <c r="H177" s="85">
        <f t="shared" si="3"/>
        <v>0</v>
      </c>
    </row>
    <row r="178" spans="1:8" ht="33.75">
      <c r="A178" s="11" t="s">
        <v>251</v>
      </c>
      <c r="B178" s="12" t="s">
        <v>11</v>
      </c>
      <c r="C178" s="12" t="s">
        <v>14</v>
      </c>
      <c r="D178" s="12" t="s">
        <v>64</v>
      </c>
      <c r="E178" s="12" t="s">
        <v>44</v>
      </c>
      <c r="F178" s="13">
        <v>3</v>
      </c>
      <c r="G178" s="98"/>
      <c r="H178" s="85">
        <f t="shared" si="3"/>
        <v>0</v>
      </c>
    </row>
    <row r="179" spans="1:8" ht="33.75">
      <c r="A179" s="11" t="s">
        <v>252</v>
      </c>
      <c r="B179" s="12" t="s">
        <v>11</v>
      </c>
      <c r="C179" s="12" t="s">
        <v>14</v>
      </c>
      <c r="D179" s="12" t="s">
        <v>66</v>
      </c>
      <c r="E179" s="12" t="s">
        <v>47</v>
      </c>
      <c r="F179" s="13">
        <v>3</v>
      </c>
      <c r="G179" s="98"/>
      <c r="H179" s="85">
        <f t="shared" si="3"/>
        <v>0</v>
      </c>
    </row>
    <row r="180" spans="1:8" ht="45">
      <c r="A180" s="11" t="s">
        <v>253</v>
      </c>
      <c r="B180" s="12" t="s">
        <v>11</v>
      </c>
      <c r="C180" s="12" t="s">
        <v>14</v>
      </c>
      <c r="D180" s="12" t="s">
        <v>68</v>
      </c>
      <c r="E180" s="12" t="s">
        <v>44</v>
      </c>
      <c r="F180" s="13">
        <v>1</v>
      </c>
      <c r="G180" s="98"/>
      <c r="H180" s="85">
        <f t="shared" si="3"/>
        <v>0</v>
      </c>
    </row>
    <row r="181" spans="1:8" ht="45">
      <c r="A181" s="11" t="s">
        <v>254</v>
      </c>
      <c r="B181" s="12" t="s">
        <v>11</v>
      </c>
      <c r="C181" s="12" t="s">
        <v>14</v>
      </c>
      <c r="D181" s="12" t="s">
        <v>70</v>
      </c>
      <c r="E181" s="12" t="s">
        <v>44</v>
      </c>
      <c r="F181" s="13">
        <v>1</v>
      </c>
      <c r="G181" s="98"/>
      <c r="H181" s="85">
        <f t="shared" si="3"/>
        <v>0</v>
      </c>
    </row>
    <row r="182" spans="1:8" ht="33.75">
      <c r="A182" s="11" t="s">
        <v>255</v>
      </c>
      <c r="B182" s="12" t="s">
        <v>11</v>
      </c>
      <c r="C182" s="12" t="s">
        <v>14</v>
      </c>
      <c r="D182" s="12" t="s">
        <v>72</v>
      </c>
      <c r="E182" s="12" t="s">
        <v>44</v>
      </c>
      <c r="F182" s="13">
        <v>1</v>
      </c>
      <c r="G182" s="98"/>
      <c r="H182" s="85">
        <f t="shared" si="3"/>
        <v>0</v>
      </c>
    </row>
    <row r="183" spans="1:8" ht="33.75">
      <c r="A183" s="11" t="s">
        <v>256</v>
      </c>
      <c r="B183" s="12" t="s">
        <v>11</v>
      </c>
      <c r="C183" s="12" t="s">
        <v>14</v>
      </c>
      <c r="D183" s="12" t="s">
        <v>74</v>
      </c>
      <c r="E183" s="12" t="s">
        <v>44</v>
      </c>
      <c r="F183" s="13">
        <v>1</v>
      </c>
      <c r="G183" s="98"/>
      <c r="H183" s="85">
        <f t="shared" si="3"/>
        <v>0</v>
      </c>
    </row>
    <row r="184" spans="1:8">
      <c r="A184" s="11" t="s">
        <v>257</v>
      </c>
      <c r="B184" s="12" t="s">
        <v>11</v>
      </c>
      <c r="C184" s="12" t="s">
        <v>14</v>
      </c>
      <c r="D184" s="12" t="s">
        <v>76</v>
      </c>
      <c r="E184" s="12" t="s">
        <v>77</v>
      </c>
      <c r="F184" s="13">
        <v>0.9</v>
      </c>
      <c r="G184" s="98"/>
      <c r="H184" s="85">
        <f t="shared" si="3"/>
        <v>0</v>
      </c>
    </row>
    <row r="185" spans="1:8" ht="33.75">
      <c r="A185" s="6" t="s">
        <v>258</v>
      </c>
      <c r="B185" s="6" t="s">
        <v>6</v>
      </c>
      <c r="C185" s="6"/>
      <c r="D185" s="6" t="s">
        <v>259</v>
      </c>
      <c r="E185" s="6" t="s">
        <v>6</v>
      </c>
      <c r="F185" s="21" t="s">
        <v>6</v>
      </c>
      <c r="G185" s="77"/>
      <c r="H185" s="99"/>
    </row>
    <row r="186" spans="1:8" ht="33.75">
      <c r="A186" s="8" t="s">
        <v>260</v>
      </c>
      <c r="B186" s="8" t="s">
        <v>11</v>
      </c>
      <c r="C186" s="8"/>
      <c r="D186" s="8" t="s">
        <v>12</v>
      </c>
      <c r="E186" s="8" t="s">
        <v>6</v>
      </c>
      <c r="F186" s="20" t="s">
        <v>6</v>
      </c>
      <c r="G186" s="81"/>
      <c r="H186" s="87"/>
    </row>
    <row r="187" spans="1:8" ht="22.5">
      <c r="A187" s="11" t="s">
        <v>261</v>
      </c>
      <c r="B187" s="12" t="s">
        <v>11</v>
      </c>
      <c r="C187" s="12" t="s">
        <v>14</v>
      </c>
      <c r="D187" s="12" t="s">
        <v>15</v>
      </c>
      <c r="E187" s="12" t="s">
        <v>16</v>
      </c>
      <c r="F187" s="13">
        <v>528</v>
      </c>
      <c r="G187" s="98"/>
      <c r="H187" s="85">
        <f t="shared" si="3"/>
        <v>0</v>
      </c>
    </row>
    <row r="188" spans="1:8" ht="22.5">
      <c r="A188" s="11" t="s">
        <v>262</v>
      </c>
      <c r="B188" s="12" t="s">
        <v>11</v>
      </c>
      <c r="C188" s="12" t="s">
        <v>14</v>
      </c>
      <c r="D188" s="12" t="s">
        <v>18</v>
      </c>
      <c r="E188" s="12" t="s">
        <v>16</v>
      </c>
      <c r="F188" s="13">
        <v>528</v>
      </c>
      <c r="G188" s="98"/>
      <c r="H188" s="85">
        <f t="shared" si="3"/>
        <v>0</v>
      </c>
    </row>
    <row r="189" spans="1:8" ht="22.5">
      <c r="A189" s="11" t="s">
        <v>263</v>
      </c>
      <c r="B189" s="12" t="s">
        <v>11</v>
      </c>
      <c r="C189" s="12" t="s">
        <v>14</v>
      </c>
      <c r="D189" s="12" t="s">
        <v>20</v>
      </c>
      <c r="E189" s="12" t="s">
        <v>16</v>
      </c>
      <c r="F189" s="13">
        <v>1056</v>
      </c>
      <c r="G189" s="98"/>
      <c r="H189" s="85">
        <f t="shared" si="3"/>
        <v>0</v>
      </c>
    </row>
    <row r="190" spans="1:8" ht="22.5">
      <c r="A190" s="11" t="s">
        <v>264</v>
      </c>
      <c r="B190" s="12" t="s">
        <v>11</v>
      </c>
      <c r="C190" s="12" t="s">
        <v>14</v>
      </c>
      <c r="D190" s="12" t="s">
        <v>22</v>
      </c>
      <c r="E190" s="12" t="s">
        <v>16</v>
      </c>
      <c r="F190" s="13">
        <v>56</v>
      </c>
      <c r="G190" s="98"/>
      <c r="H190" s="85">
        <f t="shared" si="3"/>
        <v>0</v>
      </c>
    </row>
    <row r="191" spans="1:8" ht="56.25">
      <c r="A191" s="11" t="s">
        <v>265</v>
      </c>
      <c r="B191" s="12" t="s">
        <v>11</v>
      </c>
      <c r="C191" s="12" t="s">
        <v>14</v>
      </c>
      <c r="D191" s="12" t="s">
        <v>266</v>
      </c>
      <c r="E191" s="12" t="s">
        <v>16</v>
      </c>
      <c r="F191" s="13">
        <v>14</v>
      </c>
      <c r="G191" s="98"/>
      <c r="H191" s="85">
        <f t="shared" si="3"/>
        <v>0</v>
      </c>
    </row>
    <row r="192" spans="1:8" ht="56.25">
      <c r="A192" s="11" t="s">
        <v>267</v>
      </c>
      <c r="B192" s="12" t="s">
        <v>11</v>
      </c>
      <c r="C192" s="12" t="s">
        <v>14</v>
      </c>
      <c r="D192" s="12" t="s">
        <v>268</v>
      </c>
      <c r="E192" s="12" t="s">
        <v>16</v>
      </c>
      <c r="F192" s="13">
        <v>374</v>
      </c>
      <c r="G192" s="98"/>
      <c r="H192" s="85">
        <f t="shared" si="3"/>
        <v>0</v>
      </c>
    </row>
    <row r="193" spans="1:8" ht="56.25">
      <c r="A193" s="11" t="s">
        <v>269</v>
      </c>
      <c r="B193" s="12" t="s">
        <v>11</v>
      </c>
      <c r="C193" s="12" t="s">
        <v>14</v>
      </c>
      <c r="D193" s="12" t="s">
        <v>37</v>
      </c>
      <c r="E193" s="12" t="s">
        <v>16</v>
      </c>
      <c r="F193" s="13">
        <v>553</v>
      </c>
      <c r="G193" s="98"/>
      <c r="H193" s="85">
        <f t="shared" si="3"/>
        <v>0</v>
      </c>
    </row>
    <row r="194" spans="1:8" ht="56.25">
      <c r="A194" s="11" t="s">
        <v>270</v>
      </c>
      <c r="B194" s="12" t="s">
        <v>11</v>
      </c>
      <c r="C194" s="12" t="s">
        <v>14</v>
      </c>
      <c r="D194" s="12" t="s">
        <v>41</v>
      </c>
      <c r="E194" s="12" t="s">
        <v>16</v>
      </c>
      <c r="F194" s="13">
        <v>512</v>
      </c>
      <c r="G194" s="98"/>
      <c r="H194" s="85">
        <f t="shared" si="3"/>
        <v>0</v>
      </c>
    </row>
    <row r="195" spans="1:8" ht="56.25">
      <c r="A195" s="11" t="s">
        <v>271</v>
      </c>
      <c r="B195" s="12" t="s">
        <v>11</v>
      </c>
      <c r="C195" s="12" t="s">
        <v>14</v>
      </c>
      <c r="D195" s="12" t="s">
        <v>272</v>
      </c>
      <c r="E195" s="12" t="s">
        <v>16</v>
      </c>
      <c r="F195" s="13">
        <v>530</v>
      </c>
      <c r="G195" s="98"/>
      <c r="H195" s="85">
        <f t="shared" si="3"/>
        <v>0</v>
      </c>
    </row>
    <row r="196" spans="1:8" ht="56.25">
      <c r="A196" s="11" t="s">
        <v>273</v>
      </c>
      <c r="B196" s="12" t="s">
        <v>11</v>
      </c>
      <c r="C196" s="12" t="s">
        <v>14</v>
      </c>
      <c r="D196" s="12" t="s">
        <v>274</v>
      </c>
      <c r="E196" s="12" t="s">
        <v>16</v>
      </c>
      <c r="F196" s="13">
        <v>63</v>
      </c>
      <c r="G196" s="98"/>
      <c r="H196" s="85">
        <f t="shared" si="3"/>
        <v>0</v>
      </c>
    </row>
    <row r="197" spans="1:8" ht="45">
      <c r="A197" s="11" t="s">
        <v>275</v>
      </c>
      <c r="B197" s="12" t="s">
        <v>11</v>
      </c>
      <c r="C197" s="12" t="s">
        <v>14</v>
      </c>
      <c r="D197" s="12" t="s">
        <v>276</v>
      </c>
      <c r="E197" s="12" t="s">
        <v>47</v>
      </c>
      <c r="F197" s="13">
        <v>1</v>
      </c>
      <c r="G197" s="98"/>
      <c r="H197" s="85">
        <f t="shared" si="3"/>
        <v>0</v>
      </c>
    </row>
    <row r="198" spans="1:8" ht="45">
      <c r="A198" s="11" t="s">
        <v>277</v>
      </c>
      <c r="B198" s="12" t="s">
        <v>11</v>
      </c>
      <c r="C198" s="12" t="s">
        <v>14</v>
      </c>
      <c r="D198" s="12" t="s">
        <v>278</v>
      </c>
      <c r="E198" s="12" t="s">
        <v>47</v>
      </c>
      <c r="F198" s="13">
        <v>1</v>
      </c>
      <c r="G198" s="98"/>
      <c r="H198" s="85">
        <f t="shared" si="3"/>
        <v>0</v>
      </c>
    </row>
    <row r="199" spans="1:8" ht="22.5">
      <c r="A199" s="11" t="s">
        <v>279</v>
      </c>
      <c r="B199" s="12" t="s">
        <v>11</v>
      </c>
      <c r="C199" s="12" t="s">
        <v>14</v>
      </c>
      <c r="D199" s="12" t="s">
        <v>55</v>
      </c>
      <c r="E199" s="12" t="s">
        <v>16</v>
      </c>
      <c r="F199" s="13">
        <v>35</v>
      </c>
      <c r="G199" s="98"/>
      <c r="H199" s="85">
        <f t="shared" si="3"/>
        <v>0</v>
      </c>
    </row>
    <row r="200" spans="1:8" ht="33.75">
      <c r="A200" s="11" t="s">
        <v>280</v>
      </c>
      <c r="B200" s="12" t="s">
        <v>11</v>
      </c>
      <c r="C200" s="12" t="s">
        <v>57</v>
      </c>
      <c r="D200" s="12" t="s">
        <v>58</v>
      </c>
      <c r="E200" s="12" t="s">
        <v>44</v>
      </c>
      <c r="F200" s="13">
        <v>3</v>
      </c>
      <c r="G200" s="98"/>
      <c r="H200" s="85">
        <f t="shared" si="3"/>
        <v>0</v>
      </c>
    </row>
    <row r="201" spans="1:8" ht="45">
      <c r="A201" s="11" t="s">
        <v>281</v>
      </c>
      <c r="B201" s="12" t="s">
        <v>11</v>
      </c>
      <c r="C201" s="12" t="s">
        <v>57</v>
      </c>
      <c r="D201" s="12" t="s">
        <v>60</v>
      </c>
      <c r="E201" s="12" t="s">
        <v>44</v>
      </c>
      <c r="F201" s="13">
        <v>3</v>
      </c>
      <c r="G201" s="98"/>
      <c r="H201" s="85">
        <f t="shared" ref="H201:H249" si="4">ROUND(G201*F201,2)</f>
        <v>0</v>
      </c>
    </row>
    <row r="202" spans="1:8">
      <c r="A202" s="11" t="s">
        <v>282</v>
      </c>
      <c r="B202" s="12" t="s">
        <v>11</v>
      </c>
      <c r="C202" s="12" t="s">
        <v>14</v>
      </c>
      <c r="D202" s="12" t="s">
        <v>62</v>
      </c>
      <c r="E202" s="12" t="s">
        <v>44</v>
      </c>
      <c r="F202" s="13">
        <v>2</v>
      </c>
      <c r="G202" s="98"/>
      <c r="H202" s="85">
        <f t="shared" si="4"/>
        <v>0</v>
      </c>
    </row>
    <row r="203" spans="1:8" ht="33.75">
      <c r="A203" s="11" t="s">
        <v>283</v>
      </c>
      <c r="B203" s="12" t="s">
        <v>11</v>
      </c>
      <c r="C203" s="12" t="s">
        <v>14</v>
      </c>
      <c r="D203" s="12" t="s">
        <v>284</v>
      </c>
      <c r="E203" s="12" t="s">
        <v>44</v>
      </c>
      <c r="F203" s="13">
        <v>47</v>
      </c>
      <c r="G203" s="98"/>
      <c r="H203" s="85">
        <f t="shared" si="4"/>
        <v>0</v>
      </c>
    </row>
    <row r="204" spans="1:8" ht="33.75">
      <c r="A204" s="11" t="s">
        <v>285</v>
      </c>
      <c r="B204" s="12" t="s">
        <v>11</v>
      </c>
      <c r="C204" s="12" t="s">
        <v>14</v>
      </c>
      <c r="D204" s="12" t="s">
        <v>66</v>
      </c>
      <c r="E204" s="12" t="s">
        <v>47</v>
      </c>
      <c r="F204" s="13">
        <v>47</v>
      </c>
      <c r="G204" s="98"/>
      <c r="H204" s="85">
        <f t="shared" si="4"/>
        <v>0</v>
      </c>
    </row>
    <row r="205" spans="1:8" ht="45">
      <c r="A205" s="11" t="s">
        <v>286</v>
      </c>
      <c r="B205" s="12" t="s">
        <v>11</v>
      </c>
      <c r="C205" s="12" t="s">
        <v>14</v>
      </c>
      <c r="D205" s="12" t="s">
        <v>68</v>
      </c>
      <c r="E205" s="12" t="s">
        <v>44</v>
      </c>
      <c r="F205" s="13">
        <v>1</v>
      </c>
      <c r="G205" s="98"/>
      <c r="H205" s="85">
        <f t="shared" si="4"/>
        <v>0</v>
      </c>
    </row>
    <row r="206" spans="1:8" ht="45">
      <c r="A206" s="11" t="s">
        <v>287</v>
      </c>
      <c r="B206" s="12" t="s">
        <v>11</v>
      </c>
      <c r="C206" s="12" t="s">
        <v>14</v>
      </c>
      <c r="D206" s="12" t="s">
        <v>70</v>
      </c>
      <c r="E206" s="12" t="s">
        <v>44</v>
      </c>
      <c r="F206" s="13">
        <v>3</v>
      </c>
      <c r="G206" s="98"/>
      <c r="H206" s="85">
        <f t="shared" si="4"/>
        <v>0</v>
      </c>
    </row>
    <row r="207" spans="1:8" ht="33.75">
      <c r="A207" s="11" t="s">
        <v>288</v>
      </c>
      <c r="B207" s="12" t="s">
        <v>11</v>
      </c>
      <c r="C207" s="12" t="s">
        <v>14</v>
      </c>
      <c r="D207" s="12" t="s">
        <v>72</v>
      </c>
      <c r="E207" s="12" t="s">
        <v>44</v>
      </c>
      <c r="F207" s="13">
        <v>1</v>
      </c>
      <c r="G207" s="98"/>
      <c r="H207" s="85">
        <f t="shared" si="4"/>
        <v>0</v>
      </c>
    </row>
    <row r="208" spans="1:8" ht="33.75">
      <c r="A208" s="11" t="s">
        <v>289</v>
      </c>
      <c r="B208" s="12" t="s">
        <v>11</v>
      </c>
      <c r="C208" s="12" t="s">
        <v>14</v>
      </c>
      <c r="D208" s="12" t="s">
        <v>74</v>
      </c>
      <c r="E208" s="12" t="s">
        <v>44</v>
      </c>
      <c r="F208" s="13">
        <v>3</v>
      </c>
      <c r="G208" s="98"/>
      <c r="H208" s="85">
        <f t="shared" si="4"/>
        <v>0</v>
      </c>
    </row>
    <row r="209" spans="1:8">
      <c r="A209" s="11" t="s">
        <v>290</v>
      </c>
      <c r="B209" s="12" t="s">
        <v>11</v>
      </c>
      <c r="C209" s="12" t="s">
        <v>14</v>
      </c>
      <c r="D209" s="12" t="s">
        <v>76</v>
      </c>
      <c r="E209" s="12" t="s">
        <v>77</v>
      </c>
      <c r="F209" s="13">
        <v>42.2</v>
      </c>
      <c r="G209" s="98"/>
      <c r="H209" s="85">
        <f t="shared" si="4"/>
        <v>0</v>
      </c>
    </row>
    <row r="210" spans="1:8">
      <c r="A210" s="8" t="s">
        <v>291</v>
      </c>
      <c r="B210" s="8" t="s">
        <v>11</v>
      </c>
      <c r="C210" s="8"/>
      <c r="D210" s="8" t="s">
        <v>79</v>
      </c>
      <c r="E210" s="8" t="s">
        <v>6</v>
      </c>
      <c r="F210" s="20" t="s">
        <v>6</v>
      </c>
      <c r="G210" s="81"/>
      <c r="H210" s="87"/>
    </row>
    <row r="211" spans="1:8" ht="45">
      <c r="A211" s="11" t="s">
        <v>292</v>
      </c>
      <c r="B211" s="12" t="s">
        <v>11</v>
      </c>
      <c r="C211" s="12" t="s">
        <v>293</v>
      </c>
      <c r="D211" s="12" t="s">
        <v>294</v>
      </c>
      <c r="E211" s="12" t="s">
        <v>44</v>
      </c>
      <c r="F211" s="13">
        <v>1</v>
      </c>
      <c r="G211" s="98"/>
      <c r="H211" s="85">
        <f t="shared" si="4"/>
        <v>0</v>
      </c>
    </row>
    <row r="212" spans="1:8" ht="45">
      <c r="A212" s="11" t="s">
        <v>295</v>
      </c>
      <c r="B212" s="12" t="s">
        <v>11</v>
      </c>
      <c r="C212" s="12" t="s">
        <v>57</v>
      </c>
      <c r="D212" s="12" t="s">
        <v>296</v>
      </c>
      <c r="E212" s="12" t="s">
        <v>44</v>
      </c>
      <c r="F212" s="13">
        <v>1</v>
      </c>
      <c r="G212" s="98"/>
      <c r="H212" s="85">
        <f t="shared" si="4"/>
        <v>0</v>
      </c>
    </row>
    <row r="213" spans="1:8" ht="33.75">
      <c r="A213" s="11" t="s">
        <v>297</v>
      </c>
      <c r="B213" s="12" t="s">
        <v>11</v>
      </c>
      <c r="C213" s="12" t="s">
        <v>57</v>
      </c>
      <c r="D213" s="12" t="s">
        <v>58</v>
      </c>
      <c r="E213" s="12" t="s">
        <v>44</v>
      </c>
      <c r="F213" s="13">
        <v>6</v>
      </c>
      <c r="G213" s="98"/>
      <c r="H213" s="85">
        <f t="shared" si="4"/>
        <v>0</v>
      </c>
    </row>
    <row r="214" spans="1:8" ht="45">
      <c r="A214" s="11" t="s">
        <v>298</v>
      </c>
      <c r="B214" s="12" t="s">
        <v>11</v>
      </c>
      <c r="C214" s="12" t="s">
        <v>57</v>
      </c>
      <c r="D214" s="12" t="s">
        <v>60</v>
      </c>
      <c r="E214" s="12" t="s">
        <v>44</v>
      </c>
      <c r="F214" s="13">
        <v>6</v>
      </c>
      <c r="G214" s="98"/>
      <c r="H214" s="85">
        <f t="shared" si="4"/>
        <v>0</v>
      </c>
    </row>
    <row r="215" spans="1:8">
      <c r="A215" s="11" t="s">
        <v>299</v>
      </c>
      <c r="B215" s="12" t="s">
        <v>11</v>
      </c>
      <c r="C215" s="12" t="s">
        <v>293</v>
      </c>
      <c r="D215" s="12" t="s">
        <v>300</v>
      </c>
      <c r="E215" s="12" t="s">
        <v>44</v>
      </c>
      <c r="F215" s="13">
        <v>1</v>
      </c>
      <c r="G215" s="98"/>
      <c r="H215" s="85">
        <f t="shared" si="4"/>
        <v>0</v>
      </c>
    </row>
    <row r="216" spans="1:8">
      <c r="A216" s="11" t="s">
        <v>301</v>
      </c>
      <c r="B216" s="12" t="s">
        <v>11</v>
      </c>
      <c r="C216" s="12" t="s">
        <v>293</v>
      </c>
      <c r="D216" s="12" t="s">
        <v>302</v>
      </c>
      <c r="E216" s="12" t="s">
        <v>44</v>
      </c>
      <c r="F216" s="13">
        <v>1</v>
      </c>
      <c r="G216" s="98"/>
      <c r="H216" s="85">
        <f t="shared" si="4"/>
        <v>0</v>
      </c>
    </row>
    <row r="217" spans="1:8" ht="22.5">
      <c r="A217" s="11" t="s">
        <v>303</v>
      </c>
      <c r="B217" s="12" t="s">
        <v>11</v>
      </c>
      <c r="C217" s="12" t="s">
        <v>57</v>
      </c>
      <c r="D217" s="12" t="s">
        <v>85</v>
      </c>
      <c r="E217" s="12" t="s">
        <v>16</v>
      </c>
      <c r="F217" s="13">
        <v>60</v>
      </c>
      <c r="G217" s="98"/>
      <c r="H217" s="85">
        <f t="shared" si="4"/>
        <v>0</v>
      </c>
    </row>
    <row r="218" spans="1:8">
      <c r="A218" s="11" t="s">
        <v>304</v>
      </c>
      <c r="B218" s="12" t="s">
        <v>11</v>
      </c>
      <c r="C218" s="12" t="s">
        <v>57</v>
      </c>
      <c r="D218" s="12" t="s">
        <v>62</v>
      </c>
      <c r="E218" s="12" t="s">
        <v>44</v>
      </c>
      <c r="F218" s="13">
        <v>2</v>
      </c>
      <c r="G218" s="98"/>
      <c r="H218" s="85">
        <f t="shared" si="4"/>
        <v>0</v>
      </c>
    </row>
    <row r="219" spans="1:8" ht="45">
      <c r="A219" s="11" t="s">
        <v>305</v>
      </c>
      <c r="B219" s="12" t="s">
        <v>11</v>
      </c>
      <c r="C219" s="12" t="s">
        <v>57</v>
      </c>
      <c r="D219" s="12" t="s">
        <v>68</v>
      </c>
      <c r="E219" s="12" t="s">
        <v>44</v>
      </c>
      <c r="F219" s="13">
        <v>1</v>
      </c>
      <c r="G219" s="98"/>
      <c r="H219" s="85">
        <f t="shared" si="4"/>
        <v>0</v>
      </c>
    </row>
    <row r="220" spans="1:8" ht="45">
      <c r="A220" s="11" t="s">
        <v>306</v>
      </c>
      <c r="B220" s="12" t="s">
        <v>11</v>
      </c>
      <c r="C220" s="12" t="s">
        <v>57</v>
      </c>
      <c r="D220" s="12" t="s">
        <v>70</v>
      </c>
      <c r="E220" s="12" t="s">
        <v>44</v>
      </c>
      <c r="F220" s="13">
        <v>1</v>
      </c>
      <c r="G220" s="98"/>
      <c r="H220" s="85">
        <f t="shared" si="4"/>
        <v>0</v>
      </c>
    </row>
    <row r="221" spans="1:8" ht="33.75">
      <c r="A221" s="11" t="s">
        <v>307</v>
      </c>
      <c r="B221" s="12" t="s">
        <v>11</v>
      </c>
      <c r="C221" s="12" t="s">
        <v>57</v>
      </c>
      <c r="D221" s="12" t="s">
        <v>72</v>
      </c>
      <c r="E221" s="12" t="s">
        <v>44</v>
      </c>
      <c r="F221" s="13">
        <v>1</v>
      </c>
      <c r="G221" s="98"/>
      <c r="H221" s="85">
        <f t="shared" si="4"/>
        <v>0</v>
      </c>
    </row>
    <row r="222" spans="1:8" ht="33.75">
      <c r="A222" s="11" t="s">
        <v>308</v>
      </c>
      <c r="B222" s="12" t="s">
        <v>11</v>
      </c>
      <c r="C222" s="12" t="s">
        <v>57</v>
      </c>
      <c r="D222" s="12" t="s">
        <v>74</v>
      </c>
      <c r="E222" s="12" t="s">
        <v>44</v>
      </c>
      <c r="F222" s="13">
        <v>1</v>
      </c>
      <c r="G222" s="98"/>
      <c r="H222" s="85">
        <f t="shared" si="4"/>
        <v>0</v>
      </c>
    </row>
    <row r="223" spans="1:8" ht="45">
      <c r="A223" s="11" t="s">
        <v>309</v>
      </c>
      <c r="B223" s="12" t="s">
        <v>11</v>
      </c>
      <c r="C223" s="12" t="s">
        <v>293</v>
      </c>
      <c r="D223" s="12" t="s">
        <v>310</v>
      </c>
      <c r="E223" s="12" t="s">
        <v>47</v>
      </c>
      <c r="F223" s="13">
        <v>3</v>
      </c>
      <c r="G223" s="98"/>
      <c r="H223" s="85">
        <f t="shared" si="4"/>
        <v>0</v>
      </c>
    </row>
    <row r="224" spans="1:8" ht="45">
      <c r="A224" s="11" t="s">
        <v>311</v>
      </c>
      <c r="B224" s="12" t="s">
        <v>11</v>
      </c>
      <c r="C224" s="12" t="s">
        <v>293</v>
      </c>
      <c r="D224" s="12" t="s">
        <v>312</v>
      </c>
      <c r="E224" s="12" t="s">
        <v>47</v>
      </c>
      <c r="F224" s="13">
        <v>2</v>
      </c>
      <c r="G224" s="98"/>
      <c r="H224" s="85">
        <f t="shared" ref="H224" si="5">ROUND(G224*F224,2)</f>
        <v>0</v>
      </c>
    </row>
    <row r="225" spans="1:8" ht="22.5">
      <c r="A225" s="11" t="s">
        <v>313</v>
      </c>
      <c r="B225" s="12" t="s">
        <v>11</v>
      </c>
      <c r="C225" s="12" t="s">
        <v>57</v>
      </c>
      <c r="D225" s="12" t="s">
        <v>314</v>
      </c>
      <c r="E225" s="12" t="s">
        <v>47</v>
      </c>
      <c r="F225" s="13">
        <v>11</v>
      </c>
      <c r="G225" s="98"/>
      <c r="H225" s="85">
        <f t="shared" si="4"/>
        <v>0</v>
      </c>
    </row>
    <row r="226" spans="1:8" ht="33.75">
      <c r="A226" s="11" t="s">
        <v>315</v>
      </c>
      <c r="B226" s="12" t="s">
        <v>11</v>
      </c>
      <c r="C226" s="12" t="s">
        <v>57</v>
      </c>
      <c r="D226" s="12" t="s">
        <v>316</v>
      </c>
      <c r="E226" s="12" t="s">
        <v>44</v>
      </c>
      <c r="F226" s="13">
        <v>11</v>
      </c>
      <c r="G226" s="98"/>
      <c r="H226" s="85">
        <f t="shared" si="4"/>
        <v>0</v>
      </c>
    </row>
    <row r="227" spans="1:8" ht="33.75">
      <c r="A227" s="11" t="s">
        <v>317</v>
      </c>
      <c r="B227" s="12" t="s">
        <v>11</v>
      </c>
      <c r="C227" s="12" t="s">
        <v>57</v>
      </c>
      <c r="D227" s="12" t="s">
        <v>96</v>
      </c>
      <c r="E227" s="12" t="s">
        <v>44</v>
      </c>
      <c r="F227" s="13">
        <v>11</v>
      </c>
      <c r="G227" s="98"/>
      <c r="H227" s="85">
        <f t="shared" si="4"/>
        <v>0</v>
      </c>
    </row>
    <row r="228" spans="1:8" ht="45">
      <c r="A228" s="11" t="s">
        <v>318</v>
      </c>
      <c r="B228" s="12" t="s">
        <v>11</v>
      </c>
      <c r="C228" s="12" t="s">
        <v>57</v>
      </c>
      <c r="D228" s="12" t="s">
        <v>98</v>
      </c>
      <c r="E228" s="12" t="s">
        <v>47</v>
      </c>
      <c r="F228" s="13">
        <v>11</v>
      </c>
      <c r="G228" s="98"/>
      <c r="H228" s="85">
        <f t="shared" si="4"/>
        <v>0</v>
      </c>
    </row>
    <row r="229" spans="1:8" ht="22.5">
      <c r="A229" s="11" t="s">
        <v>319</v>
      </c>
      <c r="B229" s="12" t="s">
        <v>11</v>
      </c>
      <c r="C229" s="12" t="s">
        <v>57</v>
      </c>
      <c r="D229" s="12" t="s">
        <v>100</v>
      </c>
      <c r="E229" s="12" t="s">
        <v>44</v>
      </c>
      <c r="F229" s="13">
        <v>11</v>
      </c>
      <c r="G229" s="98"/>
      <c r="H229" s="85">
        <f t="shared" si="4"/>
        <v>0</v>
      </c>
    </row>
    <row r="230" spans="1:8" ht="33.75">
      <c r="A230" s="11" t="s">
        <v>320</v>
      </c>
      <c r="B230" s="12" t="s">
        <v>11</v>
      </c>
      <c r="C230" s="12" t="s">
        <v>57</v>
      </c>
      <c r="D230" s="12" t="s">
        <v>106</v>
      </c>
      <c r="E230" s="12" t="s">
        <v>47</v>
      </c>
      <c r="F230" s="13">
        <v>1</v>
      </c>
      <c r="G230" s="98"/>
      <c r="H230" s="85">
        <f t="shared" si="4"/>
        <v>0</v>
      </c>
    </row>
    <row r="231" spans="1:8" ht="33.75">
      <c r="A231" s="6" t="s">
        <v>321</v>
      </c>
      <c r="B231" s="6" t="s">
        <v>6</v>
      </c>
      <c r="C231" s="6"/>
      <c r="D231" s="6" t="s">
        <v>322</v>
      </c>
      <c r="E231" s="6" t="s">
        <v>6</v>
      </c>
      <c r="F231" s="21" t="s">
        <v>6</v>
      </c>
      <c r="G231" s="77"/>
      <c r="H231" s="99"/>
    </row>
    <row r="232" spans="1:8" ht="33.75">
      <c r="A232" s="8" t="s">
        <v>323</v>
      </c>
      <c r="B232" s="8" t="s">
        <v>11</v>
      </c>
      <c r="C232" s="8"/>
      <c r="D232" s="8" t="s">
        <v>12</v>
      </c>
      <c r="E232" s="8" t="s">
        <v>6</v>
      </c>
      <c r="F232" s="20" t="s">
        <v>6</v>
      </c>
      <c r="G232" s="81"/>
      <c r="H232" s="87"/>
    </row>
    <row r="233" spans="1:8" ht="22.5">
      <c r="A233" s="11" t="s">
        <v>324</v>
      </c>
      <c r="B233" s="12" t="s">
        <v>11</v>
      </c>
      <c r="C233" s="12" t="s">
        <v>14</v>
      </c>
      <c r="D233" s="12" t="s">
        <v>15</v>
      </c>
      <c r="E233" s="12" t="s">
        <v>16</v>
      </c>
      <c r="F233" s="13">
        <v>289</v>
      </c>
      <c r="G233" s="98"/>
      <c r="H233" s="85">
        <f t="shared" si="4"/>
        <v>0</v>
      </c>
    </row>
    <row r="234" spans="1:8" ht="22.5">
      <c r="A234" s="11" t="s">
        <v>325</v>
      </c>
      <c r="B234" s="12" t="s">
        <v>11</v>
      </c>
      <c r="C234" s="12" t="s">
        <v>14</v>
      </c>
      <c r="D234" s="12" t="s">
        <v>18</v>
      </c>
      <c r="E234" s="12" t="s">
        <v>16</v>
      </c>
      <c r="F234" s="13">
        <v>289</v>
      </c>
      <c r="G234" s="98"/>
      <c r="H234" s="85">
        <f t="shared" si="4"/>
        <v>0</v>
      </c>
    </row>
    <row r="235" spans="1:8" ht="22.5">
      <c r="A235" s="11" t="s">
        <v>326</v>
      </c>
      <c r="B235" s="12" t="s">
        <v>11</v>
      </c>
      <c r="C235" s="12" t="s">
        <v>14</v>
      </c>
      <c r="D235" s="12" t="s">
        <v>20</v>
      </c>
      <c r="E235" s="12" t="s">
        <v>16</v>
      </c>
      <c r="F235" s="13">
        <v>578</v>
      </c>
      <c r="G235" s="98"/>
      <c r="H235" s="85">
        <f t="shared" si="4"/>
        <v>0</v>
      </c>
    </row>
    <row r="236" spans="1:8" ht="22.5">
      <c r="A236" s="11" t="s">
        <v>327</v>
      </c>
      <c r="B236" s="12" t="s">
        <v>11</v>
      </c>
      <c r="C236" s="12" t="s">
        <v>14</v>
      </c>
      <c r="D236" s="12" t="s">
        <v>22</v>
      </c>
      <c r="E236" s="12" t="s">
        <v>16</v>
      </c>
      <c r="F236" s="13">
        <v>97</v>
      </c>
      <c r="G236" s="98"/>
      <c r="H236" s="85">
        <f t="shared" si="4"/>
        <v>0</v>
      </c>
    </row>
    <row r="237" spans="1:8" ht="56.25">
      <c r="A237" s="11" t="s">
        <v>328</v>
      </c>
      <c r="B237" s="12" t="s">
        <v>11</v>
      </c>
      <c r="C237" s="12" t="s">
        <v>14</v>
      </c>
      <c r="D237" s="12" t="s">
        <v>268</v>
      </c>
      <c r="E237" s="12" t="s">
        <v>16</v>
      </c>
      <c r="F237" s="13">
        <v>30</v>
      </c>
      <c r="G237" s="98"/>
      <c r="H237" s="85">
        <f t="shared" si="4"/>
        <v>0</v>
      </c>
    </row>
    <row r="238" spans="1:8" ht="56.25">
      <c r="A238" s="11" t="s">
        <v>329</v>
      </c>
      <c r="B238" s="12" t="s">
        <v>11</v>
      </c>
      <c r="C238" s="12" t="s">
        <v>14</v>
      </c>
      <c r="D238" s="12" t="s">
        <v>330</v>
      </c>
      <c r="E238" s="12" t="s">
        <v>16</v>
      </c>
      <c r="F238" s="13">
        <v>21</v>
      </c>
      <c r="G238" s="98"/>
      <c r="H238" s="85">
        <f t="shared" si="4"/>
        <v>0</v>
      </c>
    </row>
    <row r="239" spans="1:8" ht="56.25">
      <c r="A239" s="11" t="s">
        <v>331</v>
      </c>
      <c r="B239" s="12" t="s">
        <v>11</v>
      </c>
      <c r="C239" s="12" t="s">
        <v>14</v>
      </c>
      <c r="D239" s="12" t="s">
        <v>37</v>
      </c>
      <c r="E239" s="12" t="s">
        <v>16</v>
      </c>
      <c r="F239" s="13">
        <v>982</v>
      </c>
      <c r="G239" s="98"/>
      <c r="H239" s="85">
        <f t="shared" si="4"/>
        <v>0</v>
      </c>
    </row>
    <row r="240" spans="1:8" ht="56.25">
      <c r="A240" s="11" t="s">
        <v>332</v>
      </c>
      <c r="B240" s="12" t="s">
        <v>11</v>
      </c>
      <c r="C240" s="12" t="s">
        <v>14</v>
      </c>
      <c r="D240" s="12" t="s">
        <v>41</v>
      </c>
      <c r="E240" s="12" t="s">
        <v>16</v>
      </c>
      <c r="F240" s="13">
        <v>651</v>
      </c>
      <c r="G240" s="98"/>
      <c r="H240" s="85">
        <f t="shared" si="4"/>
        <v>0</v>
      </c>
    </row>
    <row r="241" spans="1:8" ht="56.25">
      <c r="A241" s="11" t="s">
        <v>333</v>
      </c>
      <c r="B241" s="12" t="s">
        <v>11</v>
      </c>
      <c r="C241" s="12" t="s">
        <v>14</v>
      </c>
      <c r="D241" s="12" t="s">
        <v>272</v>
      </c>
      <c r="E241" s="12" t="s">
        <v>16</v>
      </c>
      <c r="F241" s="13">
        <v>543</v>
      </c>
      <c r="G241" s="98"/>
      <c r="H241" s="85">
        <f t="shared" si="4"/>
        <v>0</v>
      </c>
    </row>
    <row r="242" spans="1:8" ht="56.25">
      <c r="A242" s="11" t="s">
        <v>334</v>
      </c>
      <c r="B242" s="12" t="s">
        <v>11</v>
      </c>
      <c r="C242" s="12" t="s">
        <v>14</v>
      </c>
      <c r="D242" s="12" t="s">
        <v>274</v>
      </c>
      <c r="E242" s="12" t="s">
        <v>16</v>
      </c>
      <c r="F242" s="13">
        <v>163</v>
      </c>
      <c r="G242" s="98"/>
      <c r="H242" s="85">
        <f t="shared" si="4"/>
        <v>0</v>
      </c>
    </row>
    <row r="243" spans="1:8" ht="56.25">
      <c r="A243" s="11" t="s">
        <v>335</v>
      </c>
      <c r="B243" s="12" t="s">
        <v>11</v>
      </c>
      <c r="C243" s="12" t="s">
        <v>14</v>
      </c>
      <c r="D243" s="12" t="s">
        <v>43</v>
      </c>
      <c r="E243" s="12" t="s">
        <v>44</v>
      </c>
      <c r="F243" s="13">
        <v>1</v>
      </c>
      <c r="G243" s="98"/>
      <c r="H243" s="85">
        <f t="shared" si="4"/>
        <v>0</v>
      </c>
    </row>
    <row r="244" spans="1:8" ht="45">
      <c r="A244" s="11" t="s">
        <v>336</v>
      </c>
      <c r="B244" s="12" t="s">
        <v>11</v>
      </c>
      <c r="C244" s="12" t="s">
        <v>14</v>
      </c>
      <c r="D244" s="12" t="s">
        <v>337</v>
      </c>
      <c r="E244" s="12" t="s">
        <v>47</v>
      </c>
      <c r="F244" s="13">
        <v>1</v>
      </c>
      <c r="G244" s="98"/>
      <c r="H244" s="85">
        <f t="shared" si="4"/>
        <v>0</v>
      </c>
    </row>
    <row r="245" spans="1:8" ht="45">
      <c r="A245" s="11" t="s">
        <v>338</v>
      </c>
      <c r="B245" s="12" t="s">
        <v>11</v>
      </c>
      <c r="C245" s="12" t="s">
        <v>14</v>
      </c>
      <c r="D245" s="12" t="s">
        <v>339</v>
      </c>
      <c r="E245" s="12" t="s">
        <v>47</v>
      </c>
      <c r="F245" s="13">
        <v>1</v>
      </c>
      <c r="G245" s="98"/>
      <c r="H245" s="85">
        <f t="shared" si="4"/>
        <v>0</v>
      </c>
    </row>
    <row r="246" spans="1:8" ht="45">
      <c r="A246" s="11" t="s">
        <v>340</v>
      </c>
      <c r="B246" s="12" t="s">
        <v>11</v>
      </c>
      <c r="C246" s="12" t="s">
        <v>14</v>
      </c>
      <c r="D246" s="12" t="s">
        <v>341</v>
      </c>
      <c r="E246" s="12" t="s">
        <v>47</v>
      </c>
      <c r="F246" s="13">
        <v>1</v>
      </c>
      <c r="G246" s="98"/>
      <c r="H246" s="85">
        <f t="shared" si="4"/>
        <v>0</v>
      </c>
    </row>
    <row r="247" spans="1:8" ht="45">
      <c r="A247" s="11" t="s">
        <v>342</v>
      </c>
      <c r="B247" s="12" t="s">
        <v>11</v>
      </c>
      <c r="C247" s="12" t="s">
        <v>14</v>
      </c>
      <c r="D247" s="12" t="s">
        <v>343</v>
      </c>
      <c r="E247" s="12" t="s">
        <v>47</v>
      </c>
      <c r="F247" s="13">
        <v>1</v>
      </c>
      <c r="G247" s="98"/>
      <c r="H247" s="85">
        <f t="shared" si="4"/>
        <v>0</v>
      </c>
    </row>
    <row r="248" spans="1:8" ht="45">
      <c r="A248" s="11" t="s">
        <v>344</v>
      </c>
      <c r="B248" s="12" t="s">
        <v>11</v>
      </c>
      <c r="C248" s="12" t="s">
        <v>14</v>
      </c>
      <c r="D248" s="12" t="s">
        <v>345</v>
      </c>
      <c r="E248" s="12" t="s">
        <v>47</v>
      </c>
      <c r="F248" s="13">
        <v>1</v>
      </c>
      <c r="G248" s="98"/>
      <c r="H248" s="85">
        <f t="shared" si="4"/>
        <v>0</v>
      </c>
    </row>
    <row r="249" spans="1:8" ht="22.5">
      <c r="A249" s="11" t="s">
        <v>346</v>
      </c>
      <c r="B249" s="12" t="s">
        <v>11</v>
      </c>
      <c r="C249" s="12" t="s">
        <v>14</v>
      </c>
      <c r="D249" s="12" t="s">
        <v>55</v>
      </c>
      <c r="E249" s="12" t="s">
        <v>16</v>
      </c>
      <c r="F249" s="13">
        <v>100</v>
      </c>
      <c r="G249" s="98"/>
      <c r="H249" s="85">
        <f t="shared" si="4"/>
        <v>0</v>
      </c>
    </row>
    <row r="250" spans="1:8" ht="33.75">
      <c r="A250" s="11" t="s">
        <v>347</v>
      </c>
      <c r="B250" s="12" t="s">
        <v>11</v>
      </c>
      <c r="C250" s="12" t="s">
        <v>57</v>
      </c>
      <c r="D250" s="12" t="s">
        <v>58</v>
      </c>
      <c r="E250" s="12" t="s">
        <v>44</v>
      </c>
      <c r="F250" s="13">
        <v>9</v>
      </c>
      <c r="G250" s="98"/>
      <c r="H250" s="85">
        <f t="shared" ref="H250:H311" si="6">ROUND(G250*F250,2)</f>
        <v>0</v>
      </c>
    </row>
    <row r="251" spans="1:8" ht="45">
      <c r="A251" s="11" t="s">
        <v>348</v>
      </c>
      <c r="B251" s="12" t="s">
        <v>11</v>
      </c>
      <c r="C251" s="12" t="s">
        <v>57</v>
      </c>
      <c r="D251" s="12" t="s">
        <v>60</v>
      </c>
      <c r="E251" s="12" t="s">
        <v>44</v>
      </c>
      <c r="F251" s="13">
        <v>9</v>
      </c>
      <c r="G251" s="98"/>
      <c r="H251" s="85">
        <f t="shared" si="6"/>
        <v>0</v>
      </c>
    </row>
    <row r="252" spans="1:8">
      <c r="A252" s="11" t="s">
        <v>349</v>
      </c>
      <c r="B252" s="12" t="s">
        <v>11</v>
      </c>
      <c r="C252" s="12" t="s">
        <v>14</v>
      </c>
      <c r="D252" s="12" t="s">
        <v>62</v>
      </c>
      <c r="E252" s="12" t="s">
        <v>44</v>
      </c>
      <c r="F252" s="13">
        <v>5</v>
      </c>
      <c r="G252" s="98"/>
      <c r="H252" s="85">
        <f t="shared" si="6"/>
        <v>0</v>
      </c>
    </row>
    <row r="253" spans="1:8" ht="33.75">
      <c r="A253" s="11" t="s">
        <v>350</v>
      </c>
      <c r="B253" s="12" t="s">
        <v>11</v>
      </c>
      <c r="C253" s="12" t="s">
        <v>14</v>
      </c>
      <c r="D253" s="12" t="s">
        <v>284</v>
      </c>
      <c r="E253" s="12" t="s">
        <v>44</v>
      </c>
      <c r="F253" s="13">
        <v>54</v>
      </c>
      <c r="G253" s="98"/>
      <c r="H253" s="85">
        <f t="shared" si="6"/>
        <v>0</v>
      </c>
    </row>
    <row r="254" spans="1:8" ht="33.75">
      <c r="A254" s="11" t="s">
        <v>351</v>
      </c>
      <c r="B254" s="12" t="s">
        <v>11</v>
      </c>
      <c r="C254" s="12" t="s">
        <v>14</v>
      </c>
      <c r="D254" s="12" t="s">
        <v>66</v>
      </c>
      <c r="E254" s="12" t="s">
        <v>47</v>
      </c>
      <c r="F254" s="13">
        <v>54</v>
      </c>
      <c r="G254" s="98"/>
      <c r="H254" s="85">
        <f t="shared" si="6"/>
        <v>0</v>
      </c>
    </row>
    <row r="255" spans="1:8" ht="45">
      <c r="A255" s="11" t="s">
        <v>352</v>
      </c>
      <c r="B255" s="12" t="s">
        <v>11</v>
      </c>
      <c r="C255" s="12" t="s">
        <v>14</v>
      </c>
      <c r="D255" s="12" t="s">
        <v>68</v>
      </c>
      <c r="E255" s="12" t="s">
        <v>44</v>
      </c>
      <c r="F255" s="13">
        <v>1</v>
      </c>
      <c r="G255" s="98"/>
      <c r="H255" s="85">
        <f t="shared" si="6"/>
        <v>0</v>
      </c>
    </row>
    <row r="256" spans="1:8" ht="45">
      <c r="A256" s="11" t="s">
        <v>353</v>
      </c>
      <c r="B256" s="12" t="s">
        <v>11</v>
      </c>
      <c r="C256" s="12" t="s">
        <v>14</v>
      </c>
      <c r="D256" s="12" t="s">
        <v>70</v>
      </c>
      <c r="E256" s="12" t="s">
        <v>44</v>
      </c>
      <c r="F256" s="13">
        <v>4</v>
      </c>
      <c r="G256" s="98"/>
      <c r="H256" s="85">
        <f t="shared" si="6"/>
        <v>0</v>
      </c>
    </row>
    <row r="257" spans="1:8" ht="33.75">
      <c r="A257" s="11" t="s">
        <v>354</v>
      </c>
      <c r="B257" s="12" t="s">
        <v>11</v>
      </c>
      <c r="C257" s="12" t="s">
        <v>14</v>
      </c>
      <c r="D257" s="12" t="s">
        <v>72</v>
      </c>
      <c r="E257" s="12" t="s">
        <v>44</v>
      </c>
      <c r="F257" s="13">
        <v>1</v>
      </c>
      <c r="G257" s="98"/>
      <c r="H257" s="85">
        <f t="shared" si="6"/>
        <v>0</v>
      </c>
    </row>
    <row r="258" spans="1:8" ht="33.75">
      <c r="A258" s="11" t="s">
        <v>355</v>
      </c>
      <c r="B258" s="12" t="s">
        <v>11</v>
      </c>
      <c r="C258" s="12" t="s">
        <v>14</v>
      </c>
      <c r="D258" s="12" t="s">
        <v>74</v>
      </c>
      <c r="E258" s="12" t="s">
        <v>44</v>
      </c>
      <c r="F258" s="13">
        <v>4</v>
      </c>
      <c r="G258" s="98"/>
      <c r="H258" s="85">
        <f t="shared" ref="H258" si="7">ROUND(G258*F258,2)</f>
        <v>0</v>
      </c>
    </row>
    <row r="259" spans="1:8">
      <c r="A259" s="11" t="s">
        <v>356</v>
      </c>
      <c r="B259" s="12" t="s">
        <v>11</v>
      </c>
      <c r="C259" s="12" t="s">
        <v>14</v>
      </c>
      <c r="D259" s="12" t="s">
        <v>76</v>
      </c>
      <c r="E259" s="12" t="s">
        <v>77</v>
      </c>
      <c r="F259" s="13">
        <v>23.1</v>
      </c>
      <c r="G259" s="98"/>
      <c r="H259" s="85">
        <f t="shared" si="6"/>
        <v>0</v>
      </c>
    </row>
    <row r="260" spans="1:8">
      <c r="A260" s="8" t="s">
        <v>357</v>
      </c>
      <c r="B260" s="8" t="s">
        <v>11</v>
      </c>
      <c r="C260" s="8"/>
      <c r="D260" s="8" t="s">
        <v>79</v>
      </c>
      <c r="E260" s="8" t="s">
        <v>6</v>
      </c>
      <c r="F260" s="20" t="s">
        <v>6</v>
      </c>
      <c r="G260" s="81"/>
      <c r="H260" s="87"/>
    </row>
    <row r="261" spans="1:8" ht="45">
      <c r="A261" s="11" t="s">
        <v>358</v>
      </c>
      <c r="B261" s="12" t="s">
        <v>11</v>
      </c>
      <c r="C261" s="12" t="s">
        <v>293</v>
      </c>
      <c r="D261" s="12" t="s">
        <v>359</v>
      </c>
      <c r="E261" s="12" t="s">
        <v>44</v>
      </c>
      <c r="F261" s="13">
        <v>1</v>
      </c>
      <c r="G261" s="98"/>
      <c r="H261" s="85">
        <f t="shared" ref="H261:H262" si="8">ROUND(G261*F261,2)</f>
        <v>0</v>
      </c>
    </row>
    <row r="262" spans="1:8" ht="45">
      <c r="A262" s="11" t="s">
        <v>360</v>
      </c>
      <c r="B262" s="12" t="s">
        <v>11</v>
      </c>
      <c r="C262" s="12" t="s">
        <v>361</v>
      </c>
      <c r="D262" s="12" t="s">
        <v>362</v>
      </c>
      <c r="E262" s="12" t="s">
        <v>44</v>
      </c>
      <c r="F262" s="13">
        <v>1</v>
      </c>
      <c r="G262" s="98"/>
      <c r="H262" s="85">
        <f t="shared" si="8"/>
        <v>0</v>
      </c>
    </row>
    <row r="263" spans="1:8" ht="22.5">
      <c r="A263" s="11" t="s">
        <v>363</v>
      </c>
      <c r="B263" s="12" t="s">
        <v>11</v>
      </c>
      <c r="C263" s="12" t="s">
        <v>14</v>
      </c>
      <c r="D263" s="12" t="s">
        <v>55</v>
      </c>
      <c r="E263" s="12" t="s">
        <v>16</v>
      </c>
      <c r="F263" s="13">
        <v>60</v>
      </c>
      <c r="G263" s="98"/>
      <c r="H263" s="85">
        <f t="shared" si="6"/>
        <v>0</v>
      </c>
    </row>
    <row r="264" spans="1:8" ht="33.75">
      <c r="A264" s="11" t="s">
        <v>364</v>
      </c>
      <c r="B264" s="12" t="s">
        <v>11</v>
      </c>
      <c r="C264" s="12" t="s">
        <v>57</v>
      </c>
      <c r="D264" s="12" t="s">
        <v>58</v>
      </c>
      <c r="E264" s="12" t="s">
        <v>44</v>
      </c>
      <c r="F264" s="13">
        <v>6</v>
      </c>
      <c r="G264" s="98"/>
      <c r="H264" s="85">
        <f t="shared" si="6"/>
        <v>0</v>
      </c>
    </row>
    <row r="265" spans="1:8" ht="45">
      <c r="A265" s="11" t="s">
        <v>365</v>
      </c>
      <c r="B265" s="12" t="s">
        <v>11</v>
      </c>
      <c r="C265" s="12" t="s">
        <v>57</v>
      </c>
      <c r="D265" s="12" t="s">
        <v>60</v>
      </c>
      <c r="E265" s="12" t="s">
        <v>44</v>
      </c>
      <c r="F265" s="13">
        <v>6</v>
      </c>
      <c r="G265" s="98"/>
      <c r="H265" s="85">
        <f t="shared" si="6"/>
        <v>0</v>
      </c>
    </row>
    <row r="266" spans="1:8">
      <c r="A266" s="11" t="s">
        <v>366</v>
      </c>
      <c r="B266" s="12" t="s">
        <v>11</v>
      </c>
      <c r="C266" s="12" t="s">
        <v>14</v>
      </c>
      <c r="D266" s="12" t="s">
        <v>62</v>
      </c>
      <c r="E266" s="12" t="s">
        <v>44</v>
      </c>
      <c r="F266" s="13">
        <v>2</v>
      </c>
      <c r="G266" s="98"/>
      <c r="H266" s="85">
        <f t="shared" si="6"/>
        <v>0</v>
      </c>
    </row>
    <row r="267" spans="1:8">
      <c r="A267" s="11" t="s">
        <v>367</v>
      </c>
      <c r="B267" s="12" t="s">
        <v>11</v>
      </c>
      <c r="C267" s="12" t="s">
        <v>293</v>
      </c>
      <c r="D267" s="12" t="s">
        <v>300</v>
      </c>
      <c r="E267" s="12" t="s">
        <v>44</v>
      </c>
      <c r="F267" s="13">
        <v>1</v>
      </c>
      <c r="G267" s="98"/>
      <c r="H267" s="85">
        <f t="shared" si="6"/>
        <v>0</v>
      </c>
    </row>
    <row r="268" spans="1:8">
      <c r="A268" s="11" t="s">
        <v>368</v>
      </c>
      <c r="B268" s="12" t="s">
        <v>11</v>
      </c>
      <c r="C268" s="12" t="s">
        <v>293</v>
      </c>
      <c r="D268" s="12" t="s">
        <v>302</v>
      </c>
      <c r="E268" s="12" t="s">
        <v>44</v>
      </c>
      <c r="F268" s="13">
        <v>1</v>
      </c>
      <c r="G268" s="98"/>
      <c r="H268" s="85">
        <f t="shared" si="6"/>
        <v>0</v>
      </c>
    </row>
    <row r="269" spans="1:8" ht="45">
      <c r="A269" s="11" t="s">
        <v>369</v>
      </c>
      <c r="B269" s="12" t="s">
        <v>11</v>
      </c>
      <c r="C269" s="12" t="s">
        <v>57</v>
      </c>
      <c r="D269" s="12" t="s">
        <v>68</v>
      </c>
      <c r="E269" s="12" t="s">
        <v>44</v>
      </c>
      <c r="F269" s="13">
        <v>1</v>
      </c>
      <c r="G269" s="98"/>
      <c r="H269" s="85">
        <f t="shared" si="6"/>
        <v>0</v>
      </c>
    </row>
    <row r="270" spans="1:8" ht="45">
      <c r="A270" s="11" t="s">
        <v>370</v>
      </c>
      <c r="B270" s="12" t="s">
        <v>11</v>
      </c>
      <c r="C270" s="12" t="s">
        <v>57</v>
      </c>
      <c r="D270" s="12" t="s">
        <v>70</v>
      </c>
      <c r="E270" s="12" t="s">
        <v>44</v>
      </c>
      <c r="F270" s="13">
        <v>1</v>
      </c>
      <c r="G270" s="98"/>
      <c r="H270" s="85">
        <f t="shared" si="6"/>
        <v>0</v>
      </c>
    </row>
    <row r="271" spans="1:8" ht="33.75">
      <c r="A271" s="11" t="s">
        <v>371</v>
      </c>
      <c r="B271" s="12" t="s">
        <v>11</v>
      </c>
      <c r="C271" s="12" t="s">
        <v>57</v>
      </c>
      <c r="D271" s="12" t="s">
        <v>72</v>
      </c>
      <c r="E271" s="12" t="s">
        <v>44</v>
      </c>
      <c r="F271" s="13">
        <v>1</v>
      </c>
      <c r="G271" s="98"/>
      <c r="H271" s="85">
        <f t="shared" si="6"/>
        <v>0</v>
      </c>
    </row>
    <row r="272" spans="1:8" ht="33.75">
      <c r="A272" s="11" t="s">
        <v>372</v>
      </c>
      <c r="B272" s="12" t="s">
        <v>11</v>
      </c>
      <c r="C272" s="12" t="s">
        <v>57</v>
      </c>
      <c r="D272" s="12" t="s">
        <v>74</v>
      </c>
      <c r="E272" s="12" t="s">
        <v>44</v>
      </c>
      <c r="F272" s="13">
        <v>1</v>
      </c>
      <c r="G272" s="98"/>
      <c r="H272" s="85">
        <f t="shared" ref="H272:H274" si="9">ROUND(G272*F272,2)</f>
        <v>0</v>
      </c>
    </row>
    <row r="273" spans="1:8" ht="45">
      <c r="A273" s="11" t="s">
        <v>373</v>
      </c>
      <c r="B273" s="12" t="s">
        <v>11</v>
      </c>
      <c r="C273" s="12" t="s">
        <v>293</v>
      </c>
      <c r="D273" s="12" t="s">
        <v>310</v>
      </c>
      <c r="E273" s="12" t="s">
        <v>47</v>
      </c>
      <c r="F273" s="13">
        <v>3</v>
      </c>
      <c r="G273" s="98"/>
      <c r="H273" s="85">
        <f t="shared" si="9"/>
        <v>0</v>
      </c>
    </row>
    <row r="274" spans="1:8" ht="45">
      <c r="A274" s="11" t="s">
        <v>374</v>
      </c>
      <c r="B274" s="12" t="s">
        <v>11</v>
      </c>
      <c r="C274" s="12" t="s">
        <v>293</v>
      </c>
      <c r="D274" s="12" t="s">
        <v>375</v>
      </c>
      <c r="E274" s="12" t="s">
        <v>47</v>
      </c>
      <c r="F274" s="13">
        <v>1</v>
      </c>
      <c r="G274" s="98"/>
      <c r="H274" s="85">
        <f t="shared" si="9"/>
        <v>0</v>
      </c>
    </row>
    <row r="275" spans="1:8" ht="22.5">
      <c r="A275" s="11" t="s">
        <v>376</v>
      </c>
      <c r="B275" s="12" t="s">
        <v>11</v>
      </c>
      <c r="C275" s="12" t="s">
        <v>57</v>
      </c>
      <c r="D275" s="12" t="s">
        <v>314</v>
      </c>
      <c r="E275" s="12" t="s">
        <v>47</v>
      </c>
      <c r="F275" s="13">
        <v>12</v>
      </c>
      <c r="G275" s="98"/>
      <c r="H275" s="85">
        <f t="shared" si="6"/>
        <v>0</v>
      </c>
    </row>
    <row r="276" spans="1:8" ht="33.75">
      <c r="A276" s="11" t="s">
        <v>377</v>
      </c>
      <c r="B276" s="12" t="s">
        <v>11</v>
      </c>
      <c r="C276" s="12" t="s">
        <v>57</v>
      </c>
      <c r="D276" s="12" t="s">
        <v>316</v>
      </c>
      <c r="E276" s="12" t="s">
        <v>44</v>
      </c>
      <c r="F276" s="13">
        <v>12</v>
      </c>
      <c r="G276" s="98"/>
      <c r="H276" s="85">
        <f t="shared" si="6"/>
        <v>0</v>
      </c>
    </row>
    <row r="277" spans="1:8" ht="45">
      <c r="A277" s="11" t="s">
        <v>378</v>
      </c>
      <c r="B277" s="12" t="s">
        <v>11</v>
      </c>
      <c r="C277" s="12" t="s">
        <v>57</v>
      </c>
      <c r="D277" s="12" t="s">
        <v>98</v>
      </c>
      <c r="E277" s="12" t="s">
        <v>47</v>
      </c>
      <c r="F277" s="13">
        <v>16</v>
      </c>
      <c r="G277" s="98"/>
      <c r="H277" s="85">
        <f t="shared" si="6"/>
        <v>0</v>
      </c>
    </row>
    <row r="278" spans="1:8" ht="33.75">
      <c r="A278" s="11" t="s">
        <v>379</v>
      </c>
      <c r="B278" s="12" t="s">
        <v>11</v>
      </c>
      <c r="C278" s="12" t="s">
        <v>361</v>
      </c>
      <c r="D278" s="12" t="s">
        <v>96</v>
      </c>
      <c r="E278" s="12" t="s">
        <v>44</v>
      </c>
      <c r="F278" s="13">
        <v>12</v>
      </c>
      <c r="G278" s="98"/>
      <c r="H278" s="85">
        <f t="shared" si="6"/>
        <v>0</v>
      </c>
    </row>
    <row r="279" spans="1:8" ht="22.5">
      <c r="A279" s="11" t="s">
        <v>380</v>
      </c>
      <c r="B279" s="12" t="s">
        <v>11</v>
      </c>
      <c r="C279" s="12" t="s">
        <v>57</v>
      </c>
      <c r="D279" s="12" t="s">
        <v>381</v>
      </c>
      <c r="E279" s="12" t="s">
        <v>44</v>
      </c>
      <c r="F279" s="13">
        <v>11</v>
      </c>
      <c r="G279" s="98"/>
      <c r="H279" s="85">
        <f t="shared" si="6"/>
        <v>0</v>
      </c>
    </row>
    <row r="280" spans="1:8" ht="22.5">
      <c r="A280" s="11" t="s">
        <v>382</v>
      </c>
      <c r="B280" s="12" t="s">
        <v>11</v>
      </c>
      <c r="C280" s="12" t="s">
        <v>57</v>
      </c>
      <c r="D280" s="12" t="s">
        <v>100</v>
      </c>
      <c r="E280" s="12" t="s">
        <v>44</v>
      </c>
      <c r="F280" s="13">
        <v>5</v>
      </c>
      <c r="G280" s="98"/>
      <c r="H280" s="85">
        <f t="shared" si="6"/>
        <v>0</v>
      </c>
    </row>
    <row r="281" spans="1:8" ht="33.75">
      <c r="A281" s="11" t="s">
        <v>383</v>
      </c>
      <c r="B281" s="12" t="s">
        <v>11</v>
      </c>
      <c r="C281" s="12" t="s">
        <v>57</v>
      </c>
      <c r="D281" s="12" t="s">
        <v>106</v>
      </c>
      <c r="E281" s="12" t="s">
        <v>47</v>
      </c>
      <c r="F281" s="13">
        <v>1</v>
      </c>
      <c r="G281" s="98"/>
      <c r="H281" s="85">
        <f t="shared" si="6"/>
        <v>0</v>
      </c>
    </row>
    <row r="282" spans="1:8" ht="33.75">
      <c r="A282" s="6" t="s">
        <v>384</v>
      </c>
      <c r="B282" s="6" t="s">
        <v>6</v>
      </c>
      <c r="C282" s="6"/>
      <c r="D282" s="6" t="s">
        <v>385</v>
      </c>
      <c r="E282" s="6" t="s">
        <v>6</v>
      </c>
      <c r="F282" s="21" t="s">
        <v>6</v>
      </c>
      <c r="G282" s="77"/>
      <c r="H282" s="99"/>
    </row>
    <row r="283" spans="1:8" ht="33.75">
      <c r="A283" s="8" t="s">
        <v>386</v>
      </c>
      <c r="B283" s="8" t="s">
        <v>11</v>
      </c>
      <c r="C283" s="8"/>
      <c r="D283" s="8" t="s">
        <v>12</v>
      </c>
      <c r="E283" s="8" t="s">
        <v>6</v>
      </c>
      <c r="F283" s="20" t="s">
        <v>6</v>
      </c>
      <c r="G283" s="81"/>
      <c r="H283" s="87"/>
    </row>
    <row r="284" spans="1:8" ht="22.5">
      <c r="A284" s="11" t="s">
        <v>387</v>
      </c>
      <c r="B284" s="12" t="s">
        <v>11</v>
      </c>
      <c r="C284" s="12" t="s">
        <v>14</v>
      </c>
      <c r="D284" s="12" t="s">
        <v>15</v>
      </c>
      <c r="E284" s="12" t="s">
        <v>16</v>
      </c>
      <c r="F284" s="13">
        <v>194</v>
      </c>
      <c r="G284" s="98"/>
      <c r="H284" s="85">
        <f t="shared" si="6"/>
        <v>0</v>
      </c>
    </row>
    <row r="285" spans="1:8" ht="22.5">
      <c r="A285" s="11" t="s">
        <v>388</v>
      </c>
      <c r="B285" s="12" t="s">
        <v>11</v>
      </c>
      <c r="C285" s="12" t="s">
        <v>14</v>
      </c>
      <c r="D285" s="12" t="s">
        <v>18</v>
      </c>
      <c r="E285" s="12" t="s">
        <v>16</v>
      </c>
      <c r="F285" s="13">
        <v>194</v>
      </c>
      <c r="G285" s="98"/>
      <c r="H285" s="85">
        <f t="shared" si="6"/>
        <v>0</v>
      </c>
    </row>
    <row r="286" spans="1:8" ht="22.5">
      <c r="A286" s="11" t="s">
        <v>389</v>
      </c>
      <c r="B286" s="12" t="s">
        <v>11</v>
      </c>
      <c r="C286" s="12" t="s">
        <v>14</v>
      </c>
      <c r="D286" s="12" t="s">
        <v>20</v>
      </c>
      <c r="E286" s="12" t="s">
        <v>16</v>
      </c>
      <c r="F286" s="13">
        <v>388</v>
      </c>
      <c r="G286" s="98"/>
      <c r="H286" s="85">
        <f t="shared" si="6"/>
        <v>0</v>
      </c>
    </row>
    <row r="287" spans="1:8" ht="22.5">
      <c r="A287" s="11" t="s">
        <v>390</v>
      </c>
      <c r="B287" s="12" t="s">
        <v>11</v>
      </c>
      <c r="C287" s="12" t="s">
        <v>14</v>
      </c>
      <c r="D287" s="12" t="s">
        <v>22</v>
      </c>
      <c r="E287" s="12" t="s">
        <v>16</v>
      </c>
      <c r="F287" s="13">
        <v>73</v>
      </c>
      <c r="G287" s="98"/>
      <c r="H287" s="85">
        <f t="shared" si="6"/>
        <v>0</v>
      </c>
    </row>
    <row r="288" spans="1:8" ht="56.25">
      <c r="A288" s="11" t="s">
        <v>391</v>
      </c>
      <c r="B288" s="12" t="s">
        <v>11</v>
      </c>
      <c r="C288" s="12" t="s">
        <v>14</v>
      </c>
      <c r="D288" s="12" t="s">
        <v>268</v>
      </c>
      <c r="E288" s="12" t="s">
        <v>16</v>
      </c>
      <c r="F288" s="13">
        <v>13</v>
      </c>
      <c r="G288" s="98"/>
      <c r="H288" s="85">
        <f t="shared" si="6"/>
        <v>0</v>
      </c>
    </row>
    <row r="289" spans="1:8" ht="56.25">
      <c r="A289" s="11" t="s">
        <v>392</v>
      </c>
      <c r="B289" s="12" t="s">
        <v>11</v>
      </c>
      <c r="C289" s="12" t="s">
        <v>14</v>
      </c>
      <c r="D289" s="12" t="s">
        <v>330</v>
      </c>
      <c r="E289" s="12" t="s">
        <v>16</v>
      </c>
      <c r="F289" s="13">
        <v>51</v>
      </c>
      <c r="G289" s="98"/>
      <c r="H289" s="85">
        <f t="shared" si="6"/>
        <v>0</v>
      </c>
    </row>
    <row r="290" spans="1:8" ht="56.25">
      <c r="A290" s="11" t="s">
        <v>393</v>
      </c>
      <c r="B290" s="12" t="s">
        <v>11</v>
      </c>
      <c r="C290" s="12" t="s">
        <v>14</v>
      </c>
      <c r="D290" s="12" t="s">
        <v>37</v>
      </c>
      <c r="E290" s="12" t="s">
        <v>16</v>
      </c>
      <c r="F290" s="13">
        <v>162</v>
      </c>
      <c r="G290" s="98"/>
      <c r="H290" s="85">
        <f t="shared" ref="H290:H306" si="10">ROUND(G290*F290,2)</f>
        <v>0</v>
      </c>
    </row>
    <row r="291" spans="1:8" ht="56.25">
      <c r="A291" s="11" t="s">
        <v>394</v>
      </c>
      <c r="B291" s="12" t="s">
        <v>11</v>
      </c>
      <c r="C291" s="12" t="s">
        <v>14</v>
      </c>
      <c r="D291" s="12" t="s">
        <v>41</v>
      </c>
      <c r="E291" s="12" t="s">
        <v>16</v>
      </c>
      <c r="F291" s="13">
        <v>13</v>
      </c>
      <c r="G291" s="98"/>
      <c r="H291" s="85">
        <f t="shared" si="10"/>
        <v>0</v>
      </c>
    </row>
    <row r="292" spans="1:8" ht="56.25">
      <c r="A292" s="11" t="s">
        <v>395</v>
      </c>
      <c r="B292" s="12" t="s">
        <v>11</v>
      </c>
      <c r="C292" s="12" t="s">
        <v>14</v>
      </c>
      <c r="D292" s="12" t="s">
        <v>39</v>
      </c>
      <c r="E292" s="12" t="s">
        <v>16</v>
      </c>
      <c r="F292" s="13">
        <v>10</v>
      </c>
      <c r="G292" s="98"/>
      <c r="H292" s="85">
        <f t="shared" si="10"/>
        <v>0</v>
      </c>
    </row>
    <row r="293" spans="1:8" ht="45">
      <c r="A293" s="11" t="s">
        <v>396</v>
      </c>
      <c r="B293" s="12" t="s">
        <v>11</v>
      </c>
      <c r="C293" s="12" t="s">
        <v>14</v>
      </c>
      <c r="D293" s="12" t="s">
        <v>397</v>
      </c>
      <c r="E293" s="12" t="s">
        <v>47</v>
      </c>
      <c r="F293" s="13">
        <v>1</v>
      </c>
      <c r="G293" s="98"/>
      <c r="H293" s="85">
        <f t="shared" si="10"/>
        <v>0</v>
      </c>
    </row>
    <row r="294" spans="1:8" ht="45">
      <c r="A294" s="11" t="s">
        <v>398</v>
      </c>
      <c r="B294" s="12" t="s">
        <v>11</v>
      </c>
      <c r="C294" s="12" t="s">
        <v>14</v>
      </c>
      <c r="D294" s="12" t="s">
        <v>399</v>
      </c>
      <c r="E294" s="12" t="s">
        <v>47</v>
      </c>
      <c r="F294" s="13">
        <v>1</v>
      </c>
      <c r="G294" s="98"/>
      <c r="H294" s="85">
        <f t="shared" si="10"/>
        <v>0</v>
      </c>
    </row>
    <row r="295" spans="1:8" ht="45">
      <c r="A295" s="11" t="s">
        <v>400</v>
      </c>
      <c r="B295" s="12" t="s">
        <v>11</v>
      </c>
      <c r="C295" s="12" t="s">
        <v>14</v>
      </c>
      <c r="D295" s="12" t="s">
        <v>401</v>
      </c>
      <c r="E295" s="12" t="s">
        <v>47</v>
      </c>
      <c r="F295" s="13">
        <v>1</v>
      </c>
      <c r="G295" s="98"/>
      <c r="H295" s="85">
        <f t="shared" si="10"/>
        <v>0</v>
      </c>
    </row>
    <row r="296" spans="1:8" ht="22.5">
      <c r="A296" s="11" t="s">
        <v>402</v>
      </c>
      <c r="B296" s="12" t="s">
        <v>11</v>
      </c>
      <c r="C296" s="12" t="s">
        <v>14</v>
      </c>
      <c r="D296" s="12" t="s">
        <v>55</v>
      </c>
      <c r="E296" s="12" t="s">
        <v>16</v>
      </c>
      <c r="F296" s="13">
        <v>90</v>
      </c>
      <c r="G296" s="98"/>
      <c r="H296" s="85">
        <f t="shared" si="10"/>
        <v>0</v>
      </c>
    </row>
    <row r="297" spans="1:8" ht="33.75">
      <c r="A297" s="11" t="s">
        <v>403</v>
      </c>
      <c r="B297" s="12" t="s">
        <v>11</v>
      </c>
      <c r="C297" s="12" t="s">
        <v>57</v>
      </c>
      <c r="D297" s="12" t="s">
        <v>58</v>
      </c>
      <c r="E297" s="12" t="s">
        <v>44</v>
      </c>
      <c r="F297" s="13">
        <v>9</v>
      </c>
      <c r="G297" s="98"/>
      <c r="H297" s="85">
        <f t="shared" si="10"/>
        <v>0</v>
      </c>
    </row>
    <row r="298" spans="1:8" ht="45">
      <c r="A298" s="11" t="s">
        <v>404</v>
      </c>
      <c r="B298" s="12" t="s">
        <v>11</v>
      </c>
      <c r="C298" s="12" t="s">
        <v>57</v>
      </c>
      <c r="D298" s="12" t="s">
        <v>60</v>
      </c>
      <c r="E298" s="12" t="s">
        <v>44</v>
      </c>
      <c r="F298" s="13">
        <v>9</v>
      </c>
      <c r="G298" s="98"/>
      <c r="H298" s="85">
        <f t="shared" si="10"/>
        <v>0</v>
      </c>
    </row>
    <row r="299" spans="1:8">
      <c r="A299" s="11" t="s">
        <v>405</v>
      </c>
      <c r="B299" s="12" t="s">
        <v>11</v>
      </c>
      <c r="C299" s="12" t="s">
        <v>14</v>
      </c>
      <c r="D299" s="12" t="s">
        <v>62</v>
      </c>
      <c r="E299" s="12" t="s">
        <v>44</v>
      </c>
      <c r="F299" s="13">
        <v>3</v>
      </c>
      <c r="G299" s="98"/>
      <c r="H299" s="85">
        <f t="shared" si="10"/>
        <v>0</v>
      </c>
    </row>
    <row r="300" spans="1:8" ht="33.75">
      <c r="A300" s="11" t="s">
        <v>406</v>
      </c>
      <c r="B300" s="12" t="s">
        <v>11</v>
      </c>
      <c r="C300" s="12" t="s">
        <v>14</v>
      </c>
      <c r="D300" s="12" t="s">
        <v>284</v>
      </c>
      <c r="E300" s="12" t="s">
        <v>44</v>
      </c>
      <c r="F300" s="13">
        <v>7</v>
      </c>
      <c r="G300" s="98"/>
      <c r="H300" s="85">
        <f t="shared" si="10"/>
        <v>0</v>
      </c>
    </row>
    <row r="301" spans="1:8" ht="33.75">
      <c r="A301" s="11" t="s">
        <v>407</v>
      </c>
      <c r="B301" s="12" t="s">
        <v>11</v>
      </c>
      <c r="C301" s="12" t="s">
        <v>14</v>
      </c>
      <c r="D301" s="12" t="s">
        <v>66</v>
      </c>
      <c r="E301" s="12" t="s">
        <v>47</v>
      </c>
      <c r="F301" s="13">
        <v>7</v>
      </c>
      <c r="G301" s="98"/>
      <c r="H301" s="85">
        <f t="shared" si="10"/>
        <v>0</v>
      </c>
    </row>
    <row r="302" spans="1:8" ht="45">
      <c r="A302" s="11" t="s">
        <v>408</v>
      </c>
      <c r="B302" s="12" t="s">
        <v>11</v>
      </c>
      <c r="C302" s="12" t="s">
        <v>14</v>
      </c>
      <c r="D302" s="12" t="s">
        <v>68</v>
      </c>
      <c r="E302" s="12" t="s">
        <v>44</v>
      </c>
      <c r="F302" s="13">
        <v>1</v>
      </c>
      <c r="G302" s="98"/>
      <c r="H302" s="85">
        <f t="shared" si="10"/>
        <v>0</v>
      </c>
    </row>
    <row r="303" spans="1:8" ht="45">
      <c r="A303" s="11" t="s">
        <v>409</v>
      </c>
      <c r="B303" s="12" t="s">
        <v>11</v>
      </c>
      <c r="C303" s="12" t="s">
        <v>14</v>
      </c>
      <c r="D303" s="12" t="s">
        <v>70</v>
      </c>
      <c r="E303" s="12" t="s">
        <v>44</v>
      </c>
      <c r="F303" s="13">
        <v>3</v>
      </c>
      <c r="G303" s="98"/>
      <c r="H303" s="85">
        <f t="shared" si="10"/>
        <v>0</v>
      </c>
    </row>
    <row r="304" spans="1:8" ht="33.75">
      <c r="A304" s="11" t="s">
        <v>410</v>
      </c>
      <c r="B304" s="12" t="s">
        <v>11</v>
      </c>
      <c r="C304" s="12" t="s">
        <v>14</v>
      </c>
      <c r="D304" s="12" t="s">
        <v>72</v>
      </c>
      <c r="E304" s="12" t="s">
        <v>44</v>
      </c>
      <c r="F304" s="13">
        <v>1</v>
      </c>
      <c r="G304" s="98"/>
      <c r="H304" s="85">
        <f t="shared" si="10"/>
        <v>0</v>
      </c>
    </row>
    <row r="305" spans="1:8" ht="33.75">
      <c r="A305" s="11" t="s">
        <v>411</v>
      </c>
      <c r="B305" s="12" t="s">
        <v>11</v>
      </c>
      <c r="C305" s="12" t="s">
        <v>14</v>
      </c>
      <c r="D305" s="12" t="s">
        <v>74</v>
      </c>
      <c r="E305" s="12" t="s">
        <v>44</v>
      </c>
      <c r="F305" s="13">
        <v>3</v>
      </c>
      <c r="G305" s="98"/>
      <c r="H305" s="85">
        <f t="shared" si="10"/>
        <v>0</v>
      </c>
    </row>
    <row r="306" spans="1:8">
      <c r="A306" s="11" t="s">
        <v>412</v>
      </c>
      <c r="B306" s="12" t="s">
        <v>11</v>
      </c>
      <c r="C306" s="12" t="s">
        <v>14</v>
      </c>
      <c r="D306" s="12" t="s">
        <v>76</v>
      </c>
      <c r="E306" s="12" t="s">
        <v>77</v>
      </c>
      <c r="F306" s="13">
        <v>15.5</v>
      </c>
      <c r="G306" s="98"/>
      <c r="H306" s="85">
        <f t="shared" si="10"/>
        <v>0</v>
      </c>
    </row>
    <row r="307" spans="1:8" ht="33.75">
      <c r="A307" s="6" t="s">
        <v>413</v>
      </c>
      <c r="B307" s="6" t="s">
        <v>6</v>
      </c>
      <c r="C307" s="6"/>
      <c r="D307" s="6" t="s">
        <v>414</v>
      </c>
      <c r="E307" s="6" t="s">
        <v>6</v>
      </c>
      <c r="F307" s="21" t="s">
        <v>6</v>
      </c>
      <c r="G307" s="77"/>
      <c r="H307" s="99"/>
    </row>
    <row r="308" spans="1:8" ht="33.75">
      <c r="A308" s="8" t="s">
        <v>415</v>
      </c>
      <c r="B308" s="8" t="s">
        <v>11</v>
      </c>
      <c r="C308" s="8"/>
      <c r="D308" s="8" t="s">
        <v>12</v>
      </c>
      <c r="E308" s="8" t="s">
        <v>6</v>
      </c>
      <c r="F308" s="20" t="s">
        <v>6</v>
      </c>
      <c r="G308" s="81"/>
      <c r="H308" s="87"/>
    </row>
    <row r="309" spans="1:8" ht="22.5">
      <c r="A309" s="11" t="s">
        <v>416</v>
      </c>
      <c r="B309" s="12" t="s">
        <v>11</v>
      </c>
      <c r="C309" s="12" t="s">
        <v>14</v>
      </c>
      <c r="D309" s="12" t="s">
        <v>15</v>
      </c>
      <c r="E309" s="12" t="s">
        <v>16</v>
      </c>
      <c r="F309" s="13">
        <v>50</v>
      </c>
      <c r="G309" s="98"/>
      <c r="H309" s="85">
        <f t="shared" si="6"/>
        <v>0</v>
      </c>
    </row>
    <row r="310" spans="1:8" ht="22.5">
      <c r="A310" s="11" t="s">
        <v>417</v>
      </c>
      <c r="B310" s="12" t="s">
        <v>11</v>
      </c>
      <c r="C310" s="12" t="s">
        <v>14</v>
      </c>
      <c r="D310" s="12" t="s">
        <v>18</v>
      </c>
      <c r="E310" s="12" t="s">
        <v>16</v>
      </c>
      <c r="F310" s="13">
        <v>50</v>
      </c>
      <c r="G310" s="98"/>
      <c r="H310" s="85">
        <f t="shared" si="6"/>
        <v>0</v>
      </c>
    </row>
    <row r="311" spans="1:8" ht="22.5">
      <c r="A311" s="11" t="s">
        <v>418</v>
      </c>
      <c r="B311" s="12" t="s">
        <v>11</v>
      </c>
      <c r="C311" s="12" t="s">
        <v>14</v>
      </c>
      <c r="D311" s="12" t="s">
        <v>20</v>
      </c>
      <c r="E311" s="12" t="s">
        <v>16</v>
      </c>
      <c r="F311" s="13">
        <v>100</v>
      </c>
      <c r="G311" s="98"/>
      <c r="H311" s="85">
        <f t="shared" si="6"/>
        <v>0</v>
      </c>
    </row>
    <row r="312" spans="1:8" ht="22.5">
      <c r="A312" s="11" t="s">
        <v>419</v>
      </c>
      <c r="B312" s="12" t="s">
        <v>11</v>
      </c>
      <c r="C312" s="12" t="s">
        <v>14</v>
      </c>
      <c r="D312" s="12" t="s">
        <v>22</v>
      </c>
      <c r="E312" s="12" t="s">
        <v>16</v>
      </c>
      <c r="F312" s="13">
        <v>14</v>
      </c>
      <c r="G312" s="98"/>
      <c r="H312" s="85">
        <f t="shared" ref="H312:H329" si="11">ROUND(G312*F312,2)</f>
        <v>0</v>
      </c>
    </row>
    <row r="313" spans="1:8" ht="33.75">
      <c r="A313" s="11" t="s">
        <v>420</v>
      </c>
      <c r="B313" s="12" t="s">
        <v>11</v>
      </c>
      <c r="C313" s="12" t="s">
        <v>14</v>
      </c>
      <c r="D313" s="12" t="s">
        <v>30</v>
      </c>
      <c r="E313" s="12" t="s">
        <v>16</v>
      </c>
      <c r="F313" s="13">
        <v>24</v>
      </c>
      <c r="G313" s="98"/>
      <c r="H313" s="85">
        <f t="shared" si="11"/>
        <v>0</v>
      </c>
    </row>
    <row r="314" spans="1:8" ht="45">
      <c r="A314" s="11" t="s">
        <v>421</v>
      </c>
      <c r="B314" s="12" t="s">
        <v>11</v>
      </c>
      <c r="C314" s="12" t="s">
        <v>14</v>
      </c>
      <c r="D314" s="12" t="s">
        <v>33</v>
      </c>
      <c r="E314" s="12" t="s">
        <v>16</v>
      </c>
      <c r="F314" s="13">
        <v>24</v>
      </c>
      <c r="G314" s="98"/>
      <c r="H314" s="85">
        <f t="shared" si="11"/>
        <v>0</v>
      </c>
    </row>
    <row r="315" spans="1:8" ht="56.25">
      <c r="A315" s="11" t="s">
        <v>422</v>
      </c>
      <c r="B315" s="12" t="s">
        <v>11</v>
      </c>
      <c r="C315" s="12" t="s">
        <v>14</v>
      </c>
      <c r="D315" s="12" t="s">
        <v>37</v>
      </c>
      <c r="E315" s="12" t="s">
        <v>16</v>
      </c>
      <c r="F315" s="13">
        <v>90</v>
      </c>
      <c r="G315" s="98"/>
      <c r="H315" s="85">
        <f t="shared" si="11"/>
        <v>0</v>
      </c>
    </row>
    <row r="316" spans="1:8" ht="56.25">
      <c r="A316" s="11" t="s">
        <v>423</v>
      </c>
      <c r="B316" s="12" t="s">
        <v>11</v>
      </c>
      <c r="C316" s="12" t="s">
        <v>14</v>
      </c>
      <c r="D316" s="12" t="s">
        <v>39</v>
      </c>
      <c r="E316" s="12" t="s">
        <v>16</v>
      </c>
      <c r="F316" s="13">
        <v>8</v>
      </c>
      <c r="G316" s="98"/>
      <c r="H316" s="85">
        <f t="shared" si="11"/>
        <v>0</v>
      </c>
    </row>
    <row r="317" spans="1:8" ht="45">
      <c r="A317" s="11" t="s">
        <v>424</v>
      </c>
      <c r="B317" s="12" t="s">
        <v>11</v>
      </c>
      <c r="C317" s="12" t="s">
        <v>14</v>
      </c>
      <c r="D317" s="12" t="s">
        <v>425</v>
      </c>
      <c r="E317" s="12" t="s">
        <v>47</v>
      </c>
      <c r="F317" s="13">
        <v>1</v>
      </c>
      <c r="G317" s="98"/>
      <c r="H317" s="85">
        <f t="shared" si="11"/>
        <v>0</v>
      </c>
    </row>
    <row r="318" spans="1:8" ht="45">
      <c r="A318" s="11" t="s">
        <v>426</v>
      </c>
      <c r="B318" s="12" t="s">
        <v>11</v>
      </c>
      <c r="C318" s="12" t="s">
        <v>14</v>
      </c>
      <c r="D318" s="12" t="s">
        <v>427</v>
      </c>
      <c r="E318" s="12" t="s">
        <v>47</v>
      </c>
      <c r="F318" s="13">
        <v>1</v>
      </c>
      <c r="G318" s="98"/>
      <c r="H318" s="85">
        <f t="shared" si="11"/>
        <v>0</v>
      </c>
    </row>
    <row r="319" spans="1:8" ht="22.5">
      <c r="A319" s="11" t="s">
        <v>428</v>
      </c>
      <c r="B319" s="12" t="s">
        <v>11</v>
      </c>
      <c r="C319" s="12" t="s">
        <v>14</v>
      </c>
      <c r="D319" s="12" t="s">
        <v>55</v>
      </c>
      <c r="E319" s="12" t="s">
        <v>16</v>
      </c>
      <c r="F319" s="13">
        <v>60</v>
      </c>
      <c r="G319" s="98"/>
      <c r="H319" s="85">
        <f t="shared" si="11"/>
        <v>0</v>
      </c>
    </row>
    <row r="320" spans="1:8" ht="33.75">
      <c r="A320" s="11" t="s">
        <v>429</v>
      </c>
      <c r="B320" s="12" t="s">
        <v>11</v>
      </c>
      <c r="C320" s="12" t="s">
        <v>57</v>
      </c>
      <c r="D320" s="12" t="s">
        <v>58</v>
      </c>
      <c r="E320" s="12" t="s">
        <v>44</v>
      </c>
      <c r="F320" s="13">
        <v>6</v>
      </c>
      <c r="G320" s="98"/>
      <c r="H320" s="85">
        <f t="shared" si="11"/>
        <v>0</v>
      </c>
    </row>
    <row r="321" spans="1:8" ht="45">
      <c r="A321" s="11" t="s">
        <v>430</v>
      </c>
      <c r="B321" s="12" t="s">
        <v>11</v>
      </c>
      <c r="C321" s="12" t="s">
        <v>57</v>
      </c>
      <c r="D321" s="12" t="s">
        <v>60</v>
      </c>
      <c r="E321" s="12" t="s">
        <v>44</v>
      </c>
      <c r="F321" s="13">
        <v>6</v>
      </c>
      <c r="G321" s="98"/>
      <c r="H321" s="85">
        <f t="shared" si="11"/>
        <v>0</v>
      </c>
    </row>
    <row r="322" spans="1:8">
      <c r="A322" s="11" t="s">
        <v>431</v>
      </c>
      <c r="B322" s="12" t="s">
        <v>11</v>
      </c>
      <c r="C322" s="12" t="s">
        <v>14</v>
      </c>
      <c r="D322" s="12" t="s">
        <v>62</v>
      </c>
      <c r="E322" s="12" t="s">
        <v>44</v>
      </c>
      <c r="F322" s="13">
        <v>2</v>
      </c>
      <c r="G322" s="98"/>
      <c r="H322" s="85">
        <f t="shared" si="11"/>
        <v>0</v>
      </c>
    </row>
    <row r="323" spans="1:8" ht="33.75">
      <c r="A323" s="11" t="s">
        <v>432</v>
      </c>
      <c r="B323" s="12" t="s">
        <v>11</v>
      </c>
      <c r="C323" s="12" t="s">
        <v>14</v>
      </c>
      <c r="D323" s="12" t="s">
        <v>64</v>
      </c>
      <c r="E323" s="12" t="s">
        <v>44</v>
      </c>
      <c r="F323" s="13">
        <v>3</v>
      </c>
      <c r="G323" s="98"/>
      <c r="H323" s="85">
        <f t="shared" si="11"/>
        <v>0</v>
      </c>
    </row>
    <row r="324" spans="1:8" ht="33.75">
      <c r="A324" s="11" t="s">
        <v>433</v>
      </c>
      <c r="B324" s="12" t="s">
        <v>11</v>
      </c>
      <c r="C324" s="12" t="s">
        <v>14</v>
      </c>
      <c r="D324" s="12" t="s">
        <v>66</v>
      </c>
      <c r="E324" s="12" t="s">
        <v>47</v>
      </c>
      <c r="F324" s="13">
        <v>3</v>
      </c>
      <c r="G324" s="98"/>
      <c r="H324" s="85">
        <f t="shared" si="11"/>
        <v>0</v>
      </c>
    </row>
    <row r="325" spans="1:8" ht="45">
      <c r="A325" s="11" t="s">
        <v>434</v>
      </c>
      <c r="B325" s="12" t="s">
        <v>11</v>
      </c>
      <c r="C325" s="12" t="s">
        <v>14</v>
      </c>
      <c r="D325" s="12" t="s">
        <v>68</v>
      </c>
      <c r="E325" s="12" t="s">
        <v>44</v>
      </c>
      <c r="F325" s="13">
        <v>1</v>
      </c>
      <c r="G325" s="98"/>
      <c r="H325" s="85">
        <f t="shared" si="11"/>
        <v>0</v>
      </c>
    </row>
    <row r="326" spans="1:8" ht="45">
      <c r="A326" s="11" t="s">
        <v>435</v>
      </c>
      <c r="B326" s="12" t="s">
        <v>11</v>
      </c>
      <c r="C326" s="12" t="s">
        <v>14</v>
      </c>
      <c r="D326" s="12" t="s">
        <v>70</v>
      </c>
      <c r="E326" s="12" t="s">
        <v>44</v>
      </c>
      <c r="F326" s="13">
        <v>1</v>
      </c>
      <c r="G326" s="98"/>
      <c r="H326" s="85">
        <f t="shared" si="11"/>
        <v>0</v>
      </c>
    </row>
    <row r="327" spans="1:8" ht="33.75">
      <c r="A327" s="11" t="s">
        <v>436</v>
      </c>
      <c r="B327" s="12" t="s">
        <v>11</v>
      </c>
      <c r="C327" s="12" t="s">
        <v>14</v>
      </c>
      <c r="D327" s="12" t="s">
        <v>72</v>
      </c>
      <c r="E327" s="12" t="s">
        <v>44</v>
      </c>
      <c r="F327" s="13">
        <v>1</v>
      </c>
      <c r="G327" s="98"/>
      <c r="H327" s="85">
        <f t="shared" si="11"/>
        <v>0</v>
      </c>
    </row>
    <row r="328" spans="1:8" ht="33.75">
      <c r="A328" s="11" t="s">
        <v>437</v>
      </c>
      <c r="B328" s="12" t="s">
        <v>11</v>
      </c>
      <c r="C328" s="12" t="s">
        <v>14</v>
      </c>
      <c r="D328" s="12" t="s">
        <v>74</v>
      </c>
      <c r="E328" s="12" t="s">
        <v>44</v>
      </c>
      <c r="F328" s="13">
        <v>1</v>
      </c>
      <c r="G328" s="98"/>
      <c r="H328" s="85">
        <f t="shared" si="11"/>
        <v>0</v>
      </c>
    </row>
    <row r="329" spans="1:8">
      <c r="A329" s="11" t="s">
        <v>438</v>
      </c>
      <c r="B329" s="12" t="s">
        <v>11</v>
      </c>
      <c r="C329" s="12" t="s">
        <v>14</v>
      </c>
      <c r="D329" s="12" t="s">
        <v>76</v>
      </c>
      <c r="E329" s="12" t="s">
        <v>77</v>
      </c>
      <c r="F329" s="13">
        <v>4</v>
      </c>
      <c r="G329" s="98"/>
      <c r="H329" s="85">
        <f t="shared" si="11"/>
        <v>0</v>
      </c>
    </row>
    <row r="330" spans="1:8" ht="33.75">
      <c r="A330" s="6" t="s">
        <v>439</v>
      </c>
      <c r="B330" s="6" t="s">
        <v>6</v>
      </c>
      <c r="C330" s="6"/>
      <c r="D330" s="6" t="s">
        <v>440</v>
      </c>
      <c r="E330" s="6" t="s">
        <v>6</v>
      </c>
      <c r="F330" s="21" t="s">
        <v>6</v>
      </c>
      <c r="G330" s="77"/>
      <c r="H330" s="99"/>
    </row>
    <row r="331" spans="1:8" ht="33.75">
      <c r="A331" s="8" t="s">
        <v>441</v>
      </c>
      <c r="B331" s="8" t="s">
        <v>11</v>
      </c>
      <c r="C331" s="8"/>
      <c r="D331" s="8" t="s">
        <v>12</v>
      </c>
      <c r="E331" s="8" t="s">
        <v>6</v>
      </c>
      <c r="F331" s="20" t="s">
        <v>6</v>
      </c>
      <c r="G331" s="81"/>
      <c r="H331" s="87"/>
    </row>
    <row r="332" spans="1:8" ht="22.5">
      <c r="A332" s="11" t="s">
        <v>442</v>
      </c>
      <c r="B332" s="12" t="s">
        <v>11</v>
      </c>
      <c r="C332" s="12" t="s">
        <v>14</v>
      </c>
      <c r="D332" s="12" t="s">
        <v>15</v>
      </c>
      <c r="E332" s="12" t="s">
        <v>16</v>
      </c>
      <c r="F332" s="13">
        <v>125</v>
      </c>
      <c r="G332" s="98"/>
      <c r="H332" s="85">
        <f t="shared" ref="H332:H372" si="12">ROUND(G332*F332,2)</f>
        <v>0</v>
      </c>
    </row>
    <row r="333" spans="1:8" ht="22.5">
      <c r="A333" s="11" t="s">
        <v>443</v>
      </c>
      <c r="B333" s="12" t="s">
        <v>11</v>
      </c>
      <c r="C333" s="12" t="s">
        <v>14</v>
      </c>
      <c r="D333" s="12" t="s">
        <v>444</v>
      </c>
      <c r="E333" s="12" t="s">
        <v>16</v>
      </c>
      <c r="F333" s="13">
        <v>125</v>
      </c>
      <c r="G333" s="98"/>
      <c r="H333" s="85">
        <f t="shared" si="12"/>
        <v>0</v>
      </c>
    </row>
    <row r="334" spans="1:8" ht="22.5">
      <c r="A334" s="11" t="s">
        <v>445</v>
      </c>
      <c r="B334" s="12" t="s">
        <v>11</v>
      </c>
      <c r="C334" s="12" t="s">
        <v>14</v>
      </c>
      <c r="D334" s="12" t="s">
        <v>20</v>
      </c>
      <c r="E334" s="12" t="s">
        <v>16</v>
      </c>
      <c r="F334" s="13">
        <v>250</v>
      </c>
      <c r="G334" s="98"/>
      <c r="H334" s="85">
        <f t="shared" ref="H334:H340" si="13">ROUND(G334*F334,2)</f>
        <v>0</v>
      </c>
    </row>
    <row r="335" spans="1:8" ht="22.5">
      <c r="A335" s="11" t="s">
        <v>446</v>
      </c>
      <c r="B335" s="12" t="s">
        <v>11</v>
      </c>
      <c r="C335" s="12" t="s">
        <v>14</v>
      </c>
      <c r="D335" s="12" t="s">
        <v>22</v>
      </c>
      <c r="E335" s="12" t="s">
        <v>16</v>
      </c>
      <c r="F335" s="13">
        <v>70</v>
      </c>
      <c r="G335" s="98"/>
      <c r="H335" s="85">
        <f t="shared" si="13"/>
        <v>0</v>
      </c>
    </row>
    <row r="336" spans="1:8" ht="22.5">
      <c r="A336" s="11" t="s">
        <v>447</v>
      </c>
      <c r="B336" s="12" t="s">
        <v>11</v>
      </c>
      <c r="C336" s="12" t="s">
        <v>14</v>
      </c>
      <c r="D336" s="12" t="s">
        <v>24</v>
      </c>
      <c r="E336" s="12" t="s">
        <v>16</v>
      </c>
      <c r="F336" s="13">
        <v>72</v>
      </c>
      <c r="G336" s="98"/>
      <c r="H336" s="85">
        <f t="shared" si="13"/>
        <v>0</v>
      </c>
    </row>
    <row r="337" spans="1:8" ht="33.75">
      <c r="A337" s="11" t="s">
        <v>448</v>
      </c>
      <c r="B337" s="12" t="s">
        <v>11</v>
      </c>
      <c r="C337" s="12" t="s">
        <v>14</v>
      </c>
      <c r="D337" s="12" t="s">
        <v>449</v>
      </c>
      <c r="E337" s="12" t="s">
        <v>16</v>
      </c>
      <c r="F337" s="13">
        <v>24</v>
      </c>
      <c r="G337" s="98"/>
      <c r="H337" s="85">
        <f t="shared" si="13"/>
        <v>0</v>
      </c>
    </row>
    <row r="338" spans="1:8" ht="56.25">
      <c r="A338" s="11" t="s">
        <v>450</v>
      </c>
      <c r="B338" s="12" t="s">
        <v>11</v>
      </c>
      <c r="C338" s="12" t="s">
        <v>14</v>
      </c>
      <c r="D338" s="12" t="s">
        <v>451</v>
      </c>
      <c r="E338" s="12" t="s">
        <v>16</v>
      </c>
      <c r="F338" s="13">
        <v>17</v>
      </c>
      <c r="G338" s="98"/>
      <c r="H338" s="85">
        <f t="shared" si="13"/>
        <v>0</v>
      </c>
    </row>
    <row r="339" spans="1:8" ht="56.25">
      <c r="A339" s="11" t="s">
        <v>452</v>
      </c>
      <c r="B339" s="12" t="s">
        <v>11</v>
      </c>
      <c r="C339" s="12" t="s">
        <v>14</v>
      </c>
      <c r="D339" s="12" t="s">
        <v>330</v>
      </c>
      <c r="E339" s="12" t="s">
        <v>16</v>
      </c>
      <c r="F339" s="13">
        <v>75</v>
      </c>
      <c r="G339" s="98"/>
      <c r="H339" s="85">
        <f t="shared" si="13"/>
        <v>0</v>
      </c>
    </row>
    <row r="340" spans="1:8" ht="56.25">
      <c r="A340" s="11" t="s">
        <v>453</v>
      </c>
      <c r="B340" s="12" t="s">
        <v>11</v>
      </c>
      <c r="C340" s="12" t="s">
        <v>14</v>
      </c>
      <c r="D340" s="12" t="s">
        <v>35</v>
      </c>
      <c r="E340" s="12" t="s">
        <v>16</v>
      </c>
      <c r="F340" s="13">
        <v>75</v>
      </c>
      <c r="G340" s="98"/>
      <c r="H340" s="85">
        <f t="shared" si="13"/>
        <v>0</v>
      </c>
    </row>
    <row r="341" spans="1:8" ht="56.25">
      <c r="A341" s="11" t="s">
        <v>454</v>
      </c>
      <c r="B341" s="12" t="s">
        <v>11</v>
      </c>
      <c r="C341" s="12" t="s">
        <v>14</v>
      </c>
      <c r="D341" s="12" t="s">
        <v>37</v>
      </c>
      <c r="E341" s="12" t="s">
        <v>16</v>
      </c>
      <c r="F341" s="13">
        <v>12</v>
      </c>
      <c r="G341" s="98"/>
      <c r="H341" s="85">
        <f t="shared" ref="H341:H347" si="14">ROUND(G341*F341,2)</f>
        <v>0</v>
      </c>
    </row>
    <row r="342" spans="1:8" ht="56.25">
      <c r="A342" s="11" t="s">
        <v>455</v>
      </c>
      <c r="B342" s="12" t="s">
        <v>11</v>
      </c>
      <c r="C342" s="12" t="s">
        <v>14</v>
      </c>
      <c r="D342" s="12" t="s">
        <v>41</v>
      </c>
      <c r="E342" s="12" t="s">
        <v>16</v>
      </c>
      <c r="F342" s="13">
        <v>664</v>
      </c>
      <c r="G342" s="98"/>
      <c r="H342" s="85">
        <f t="shared" si="14"/>
        <v>0</v>
      </c>
    </row>
    <row r="343" spans="1:8" ht="56.25">
      <c r="A343" s="11" t="s">
        <v>456</v>
      </c>
      <c r="B343" s="12" t="s">
        <v>11</v>
      </c>
      <c r="C343" s="12" t="s">
        <v>14</v>
      </c>
      <c r="D343" s="12" t="s">
        <v>43</v>
      </c>
      <c r="E343" s="12" t="s">
        <v>44</v>
      </c>
      <c r="F343" s="13">
        <v>1</v>
      </c>
      <c r="G343" s="98"/>
      <c r="H343" s="85">
        <f t="shared" si="14"/>
        <v>0</v>
      </c>
    </row>
    <row r="344" spans="1:8" ht="45">
      <c r="A344" s="11" t="s">
        <v>457</v>
      </c>
      <c r="B344" s="12" t="s">
        <v>11</v>
      </c>
      <c r="C344" s="12" t="s">
        <v>14</v>
      </c>
      <c r="D344" s="12" t="s">
        <v>458</v>
      </c>
      <c r="E344" s="12" t="s">
        <v>47</v>
      </c>
      <c r="F344" s="13">
        <v>1</v>
      </c>
      <c r="G344" s="98"/>
      <c r="H344" s="85">
        <f t="shared" si="14"/>
        <v>0</v>
      </c>
    </row>
    <row r="345" spans="1:8" ht="45">
      <c r="A345" s="11" t="s">
        <v>459</v>
      </c>
      <c r="B345" s="12" t="s">
        <v>11</v>
      </c>
      <c r="C345" s="12" t="s">
        <v>14</v>
      </c>
      <c r="D345" s="12" t="s">
        <v>460</v>
      </c>
      <c r="E345" s="12" t="s">
        <v>47</v>
      </c>
      <c r="F345" s="13">
        <v>1</v>
      </c>
      <c r="G345" s="98"/>
      <c r="H345" s="85">
        <f t="shared" si="14"/>
        <v>0</v>
      </c>
    </row>
    <row r="346" spans="1:8" ht="22.5">
      <c r="A346" s="11" t="s">
        <v>461</v>
      </c>
      <c r="B346" s="12" t="s">
        <v>11</v>
      </c>
      <c r="C346" s="12" t="s">
        <v>14</v>
      </c>
      <c r="D346" s="12" t="s">
        <v>55</v>
      </c>
      <c r="E346" s="12" t="s">
        <v>16</v>
      </c>
      <c r="F346" s="13">
        <v>60</v>
      </c>
      <c r="G346" s="98"/>
      <c r="H346" s="85">
        <f t="shared" si="14"/>
        <v>0</v>
      </c>
    </row>
    <row r="347" spans="1:8" ht="33.75">
      <c r="A347" s="11" t="s">
        <v>462</v>
      </c>
      <c r="B347" s="12" t="s">
        <v>11</v>
      </c>
      <c r="C347" s="12" t="s">
        <v>57</v>
      </c>
      <c r="D347" s="12" t="s">
        <v>58</v>
      </c>
      <c r="E347" s="12" t="s">
        <v>44</v>
      </c>
      <c r="F347" s="13">
        <v>6</v>
      </c>
      <c r="G347" s="98"/>
      <c r="H347" s="85">
        <f t="shared" si="14"/>
        <v>0</v>
      </c>
    </row>
    <row r="348" spans="1:8" ht="45">
      <c r="A348" s="11" t="s">
        <v>463</v>
      </c>
      <c r="B348" s="12" t="s">
        <v>11</v>
      </c>
      <c r="C348" s="12" t="s">
        <v>57</v>
      </c>
      <c r="D348" s="12" t="s">
        <v>60</v>
      </c>
      <c r="E348" s="12" t="s">
        <v>44</v>
      </c>
      <c r="F348" s="13">
        <v>6</v>
      </c>
      <c r="G348" s="98"/>
      <c r="H348" s="85">
        <f t="shared" si="12"/>
        <v>0</v>
      </c>
    </row>
    <row r="349" spans="1:8">
      <c r="A349" s="11" t="s">
        <v>464</v>
      </c>
      <c r="B349" s="12" t="s">
        <v>11</v>
      </c>
      <c r="C349" s="12" t="s">
        <v>14</v>
      </c>
      <c r="D349" s="12" t="s">
        <v>62</v>
      </c>
      <c r="E349" s="12" t="s">
        <v>44</v>
      </c>
      <c r="F349" s="13">
        <v>2</v>
      </c>
      <c r="G349" s="98"/>
      <c r="H349" s="85">
        <f t="shared" si="12"/>
        <v>0</v>
      </c>
    </row>
    <row r="350" spans="1:8" ht="33.75">
      <c r="A350" s="11" t="s">
        <v>465</v>
      </c>
      <c r="B350" s="12" t="s">
        <v>11</v>
      </c>
      <c r="C350" s="12" t="s">
        <v>14</v>
      </c>
      <c r="D350" s="12" t="s">
        <v>466</v>
      </c>
      <c r="E350" s="12" t="s">
        <v>44</v>
      </c>
      <c r="F350" s="13">
        <v>7</v>
      </c>
      <c r="G350" s="98"/>
      <c r="H350" s="85">
        <f t="shared" si="12"/>
        <v>0</v>
      </c>
    </row>
    <row r="351" spans="1:8" ht="33.75">
      <c r="A351" s="11" t="s">
        <v>467</v>
      </c>
      <c r="B351" s="12" t="s">
        <v>11</v>
      </c>
      <c r="C351" s="12" t="s">
        <v>14</v>
      </c>
      <c r="D351" s="12" t="s">
        <v>66</v>
      </c>
      <c r="E351" s="12" t="s">
        <v>47</v>
      </c>
      <c r="F351" s="13">
        <v>7</v>
      </c>
      <c r="G351" s="98"/>
      <c r="H351" s="85">
        <f t="shared" si="12"/>
        <v>0</v>
      </c>
    </row>
    <row r="352" spans="1:8" ht="45">
      <c r="A352" s="11" t="s">
        <v>468</v>
      </c>
      <c r="B352" s="12" t="s">
        <v>11</v>
      </c>
      <c r="C352" s="12" t="s">
        <v>14</v>
      </c>
      <c r="D352" s="12" t="s">
        <v>68</v>
      </c>
      <c r="E352" s="12" t="s">
        <v>44</v>
      </c>
      <c r="F352" s="13">
        <v>1</v>
      </c>
      <c r="G352" s="98"/>
      <c r="H352" s="85">
        <f t="shared" si="12"/>
        <v>0</v>
      </c>
    </row>
    <row r="353" spans="1:8" ht="45">
      <c r="A353" s="11" t="s">
        <v>469</v>
      </c>
      <c r="B353" s="12" t="s">
        <v>11</v>
      </c>
      <c r="C353" s="12" t="s">
        <v>14</v>
      </c>
      <c r="D353" s="12" t="s">
        <v>70</v>
      </c>
      <c r="E353" s="12" t="s">
        <v>44</v>
      </c>
      <c r="F353" s="13">
        <v>1</v>
      </c>
      <c r="G353" s="98"/>
      <c r="H353" s="85">
        <f t="shared" si="12"/>
        <v>0</v>
      </c>
    </row>
    <row r="354" spans="1:8" ht="33.75">
      <c r="A354" s="11" t="s">
        <v>470</v>
      </c>
      <c r="B354" s="12" t="s">
        <v>11</v>
      </c>
      <c r="C354" s="12" t="s">
        <v>14</v>
      </c>
      <c r="D354" s="12" t="s">
        <v>72</v>
      </c>
      <c r="E354" s="12" t="s">
        <v>44</v>
      </c>
      <c r="F354" s="13">
        <v>1</v>
      </c>
      <c r="G354" s="98"/>
      <c r="H354" s="85">
        <f t="shared" si="12"/>
        <v>0</v>
      </c>
    </row>
    <row r="355" spans="1:8" ht="33.75">
      <c r="A355" s="11" t="s">
        <v>471</v>
      </c>
      <c r="B355" s="12" t="s">
        <v>11</v>
      </c>
      <c r="C355" s="12" t="s">
        <v>14</v>
      </c>
      <c r="D355" s="12" t="s">
        <v>74</v>
      </c>
      <c r="E355" s="12" t="s">
        <v>44</v>
      </c>
      <c r="F355" s="13">
        <v>1</v>
      </c>
      <c r="G355" s="98"/>
      <c r="H355" s="85">
        <f t="shared" si="12"/>
        <v>0</v>
      </c>
    </row>
    <row r="356" spans="1:8">
      <c r="A356" s="11" t="s">
        <v>472</v>
      </c>
      <c r="B356" s="12" t="s">
        <v>11</v>
      </c>
      <c r="C356" s="12" t="s">
        <v>14</v>
      </c>
      <c r="D356" s="12" t="s">
        <v>76</v>
      </c>
      <c r="E356" s="12" t="s">
        <v>77</v>
      </c>
      <c r="F356" s="13">
        <v>10</v>
      </c>
      <c r="G356" s="98"/>
      <c r="H356" s="85">
        <f t="shared" si="12"/>
        <v>0</v>
      </c>
    </row>
    <row r="357" spans="1:8" ht="33.75">
      <c r="A357" s="6" t="s">
        <v>473</v>
      </c>
      <c r="B357" s="6" t="s">
        <v>6</v>
      </c>
      <c r="C357" s="6"/>
      <c r="D357" s="6" t="s">
        <v>474</v>
      </c>
      <c r="E357" s="6" t="s">
        <v>6</v>
      </c>
      <c r="F357" s="21" t="s">
        <v>6</v>
      </c>
      <c r="G357" s="77"/>
      <c r="H357" s="99"/>
    </row>
    <row r="358" spans="1:8" ht="33.75">
      <c r="A358" s="8" t="s">
        <v>475</v>
      </c>
      <c r="B358" s="8" t="s">
        <v>11</v>
      </c>
      <c r="C358" s="8"/>
      <c r="D358" s="8" t="s">
        <v>12</v>
      </c>
      <c r="E358" s="8" t="s">
        <v>6</v>
      </c>
      <c r="F358" s="20" t="s">
        <v>6</v>
      </c>
      <c r="G358" s="81"/>
      <c r="H358" s="87"/>
    </row>
    <row r="359" spans="1:8" ht="22.5">
      <c r="A359" s="11" t="s">
        <v>476</v>
      </c>
      <c r="B359" s="12" t="s">
        <v>11</v>
      </c>
      <c r="C359" s="12" t="s">
        <v>14</v>
      </c>
      <c r="D359" s="12" t="s">
        <v>15</v>
      </c>
      <c r="E359" s="12" t="s">
        <v>16</v>
      </c>
      <c r="F359" s="13">
        <v>33</v>
      </c>
      <c r="G359" s="98"/>
      <c r="H359" s="85">
        <f t="shared" si="12"/>
        <v>0</v>
      </c>
    </row>
    <row r="360" spans="1:8" ht="22.5">
      <c r="A360" s="11" t="s">
        <v>477</v>
      </c>
      <c r="B360" s="12" t="s">
        <v>11</v>
      </c>
      <c r="C360" s="12" t="s">
        <v>14</v>
      </c>
      <c r="D360" s="12" t="s">
        <v>444</v>
      </c>
      <c r="E360" s="12" t="s">
        <v>16</v>
      </c>
      <c r="F360" s="13">
        <v>33</v>
      </c>
      <c r="G360" s="98"/>
      <c r="H360" s="85">
        <f t="shared" si="12"/>
        <v>0</v>
      </c>
    </row>
    <row r="361" spans="1:8" ht="22.5">
      <c r="A361" s="11" t="s">
        <v>478</v>
      </c>
      <c r="B361" s="12" t="s">
        <v>11</v>
      </c>
      <c r="C361" s="12" t="s">
        <v>14</v>
      </c>
      <c r="D361" s="12" t="s">
        <v>20</v>
      </c>
      <c r="E361" s="12" t="s">
        <v>16</v>
      </c>
      <c r="F361" s="13">
        <v>66</v>
      </c>
      <c r="G361" s="98"/>
      <c r="H361" s="85">
        <f t="shared" si="12"/>
        <v>0</v>
      </c>
    </row>
    <row r="362" spans="1:8" ht="22.5">
      <c r="A362" s="11" t="s">
        <v>479</v>
      </c>
      <c r="B362" s="12" t="s">
        <v>11</v>
      </c>
      <c r="C362" s="12" t="s">
        <v>14</v>
      </c>
      <c r="D362" s="12" t="s">
        <v>22</v>
      </c>
      <c r="E362" s="12" t="s">
        <v>16</v>
      </c>
      <c r="F362" s="13">
        <v>8</v>
      </c>
      <c r="G362" s="98"/>
      <c r="H362" s="85">
        <f t="shared" si="12"/>
        <v>0</v>
      </c>
    </row>
    <row r="363" spans="1:8" ht="56.25">
      <c r="A363" s="11" t="s">
        <v>480</v>
      </c>
      <c r="B363" s="12" t="s">
        <v>11</v>
      </c>
      <c r="C363" s="12" t="s">
        <v>14</v>
      </c>
      <c r="D363" s="12" t="s">
        <v>268</v>
      </c>
      <c r="E363" s="12" t="s">
        <v>16</v>
      </c>
      <c r="F363" s="13">
        <v>12</v>
      </c>
      <c r="G363" s="98"/>
      <c r="H363" s="85">
        <f t="shared" si="12"/>
        <v>0</v>
      </c>
    </row>
    <row r="364" spans="1:8" ht="56.25">
      <c r="A364" s="11" t="s">
        <v>481</v>
      </c>
      <c r="B364" s="12" t="s">
        <v>11</v>
      </c>
      <c r="C364" s="12" t="s">
        <v>14</v>
      </c>
      <c r="D364" s="12" t="s">
        <v>37</v>
      </c>
      <c r="E364" s="12" t="s">
        <v>16</v>
      </c>
      <c r="F364" s="13">
        <v>10</v>
      </c>
      <c r="G364" s="98"/>
      <c r="H364" s="85">
        <f t="shared" si="12"/>
        <v>0</v>
      </c>
    </row>
    <row r="365" spans="1:8" ht="56.25">
      <c r="A365" s="11" t="s">
        <v>482</v>
      </c>
      <c r="B365" s="12" t="s">
        <v>11</v>
      </c>
      <c r="C365" s="12" t="s">
        <v>14</v>
      </c>
      <c r="D365" s="12" t="s">
        <v>41</v>
      </c>
      <c r="E365" s="12" t="s">
        <v>16</v>
      </c>
      <c r="F365" s="13">
        <v>170</v>
      </c>
      <c r="G365" s="98"/>
      <c r="H365" s="85">
        <f t="shared" si="12"/>
        <v>0</v>
      </c>
    </row>
    <row r="366" spans="1:8" ht="45">
      <c r="A366" s="11" t="s">
        <v>483</v>
      </c>
      <c r="B366" s="12" t="s">
        <v>11</v>
      </c>
      <c r="C366" s="12" t="s">
        <v>14</v>
      </c>
      <c r="D366" s="12" t="s">
        <v>484</v>
      </c>
      <c r="E366" s="12" t="s">
        <v>47</v>
      </c>
      <c r="F366" s="13">
        <v>1</v>
      </c>
      <c r="G366" s="98"/>
      <c r="H366" s="85">
        <f t="shared" si="12"/>
        <v>0</v>
      </c>
    </row>
    <row r="367" spans="1:8" ht="45">
      <c r="A367" s="11" t="s">
        <v>485</v>
      </c>
      <c r="B367" s="12" t="s">
        <v>11</v>
      </c>
      <c r="C367" s="12" t="s">
        <v>14</v>
      </c>
      <c r="D367" s="12" t="s">
        <v>486</v>
      </c>
      <c r="E367" s="12" t="s">
        <v>47</v>
      </c>
      <c r="F367" s="13">
        <v>1</v>
      </c>
      <c r="G367" s="98"/>
      <c r="H367" s="85">
        <f t="shared" si="12"/>
        <v>0</v>
      </c>
    </row>
    <row r="368" spans="1:8" ht="22.5">
      <c r="A368" s="11" t="s">
        <v>487</v>
      </c>
      <c r="B368" s="12" t="s">
        <v>11</v>
      </c>
      <c r="C368" s="12" t="s">
        <v>14</v>
      </c>
      <c r="D368" s="12" t="s">
        <v>55</v>
      </c>
      <c r="E368" s="12" t="s">
        <v>16</v>
      </c>
      <c r="F368" s="13">
        <v>60</v>
      </c>
      <c r="G368" s="98"/>
      <c r="H368" s="85">
        <f t="shared" si="12"/>
        <v>0</v>
      </c>
    </row>
    <row r="369" spans="1:8" ht="33.75">
      <c r="A369" s="11" t="s">
        <v>488</v>
      </c>
      <c r="B369" s="12" t="s">
        <v>11</v>
      </c>
      <c r="C369" s="12" t="s">
        <v>57</v>
      </c>
      <c r="D369" s="12" t="s">
        <v>58</v>
      </c>
      <c r="E369" s="12" t="s">
        <v>44</v>
      </c>
      <c r="F369" s="13">
        <v>6</v>
      </c>
      <c r="G369" s="98"/>
      <c r="H369" s="85">
        <f t="shared" si="12"/>
        <v>0</v>
      </c>
    </row>
    <row r="370" spans="1:8" ht="45">
      <c r="A370" s="11" t="s">
        <v>489</v>
      </c>
      <c r="B370" s="12" t="s">
        <v>11</v>
      </c>
      <c r="C370" s="12" t="s">
        <v>57</v>
      </c>
      <c r="D370" s="12" t="s">
        <v>60</v>
      </c>
      <c r="E370" s="12" t="s">
        <v>44</v>
      </c>
      <c r="F370" s="13">
        <v>6</v>
      </c>
      <c r="G370" s="98"/>
      <c r="H370" s="85">
        <f t="shared" si="12"/>
        <v>0</v>
      </c>
    </row>
    <row r="371" spans="1:8">
      <c r="A371" s="11" t="s">
        <v>490</v>
      </c>
      <c r="B371" s="12" t="s">
        <v>11</v>
      </c>
      <c r="C371" s="12" t="s">
        <v>14</v>
      </c>
      <c r="D371" s="12" t="s">
        <v>62</v>
      </c>
      <c r="E371" s="12" t="s">
        <v>44</v>
      </c>
      <c r="F371" s="13">
        <v>2</v>
      </c>
      <c r="G371" s="98"/>
      <c r="H371" s="85">
        <f t="shared" si="12"/>
        <v>0</v>
      </c>
    </row>
    <row r="372" spans="1:8" ht="33.75">
      <c r="A372" s="11" t="s">
        <v>491</v>
      </c>
      <c r="B372" s="12" t="s">
        <v>11</v>
      </c>
      <c r="C372" s="12" t="s">
        <v>14</v>
      </c>
      <c r="D372" s="12" t="s">
        <v>466</v>
      </c>
      <c r="E372" s="12" t="s">
        <v>44</v>
      </c>
      <c r="F372" s="13">
        <v>3</v>
      </c>
      <c r="G372" s="98"/>
      <c r="H372" s="85">
        <f t="shared" si="12"/>
        <v>0</v>
      </c>
    </row>
    <row r="373" spans="1:8" ht="33.75">
      <c r="A373" s="11" t="s">
        <v>492</v>
      </c>
      <c r="B373" s="12" t="s">
        <v>11</v>
      </c>
      <c r="C373" s="12" t="s">
        <v>14</v>
      </c>
      <c r="D373" s="12" t="s">
        <v>66</v>
      </c>
      <c r="E373" s="12" t="s">
        <v>47</v>
      </c>
      <c r="F373" s="13">
        <v>3</v>
      </c>
      <c r="G373" s="98"/>
      <c r="H373" s="85">
        <f t="shared" ref="H373:H378" si="15">ROUND(G373*F373,2)</f>
        <v>0</v>
      </c>
    </row>
    <row r="374" spans="1:8" ht="45">
      <c r="A374" s="11" t="s">
        <v>493</v>
      </c>
      <c r="B374" s="12" t="s">
        <v>11</v>
      </c>
      <c r="C374" s="12" t="s">
        <v>14</v>
      </c>
      <c r="D374" s="12" t="s">
        <v>68</v>
      </c>
      <c r="E374" s="12" t="s">
        <v>44</v>
      </c>
      <c r="F374" s="13">
        <v>1</v>
      </c>
      <c r="G374" s="98"/>
      <c r="H374" s="85">
        <f t="shared" si="15"/>
        <v>0</v>
      </c>
    </row>
    <row r="375" spans="1:8" ht="45">
      <c r="A375" s="11" t="s">
        <v>494</v>
      </c>
      <c r="B375" s="12" t="s">
        <v>11</v>
      </c>
      <c r="C375" s="12" t="s">
        <v>14</v>
      </c>
      <c r="D375" s="12" t="s">
        <v>70</v>
      </c>
      <c r="E375" s="12" t="s">
        <v>44</v>
      </c>
      <c r="F375" s="13">
        <v>1</v>
      </c>
      <c r="G375" s="98"/>
      <c r="H375" s="85">
        <f t="shared" si="15"/>
        <v>0</v>
      </c>
    </row>
    <row r="376" spans="1:8" ht="33.75">
      <c r="A376" s="11" t="s">
        <v>495</v>
      </c>
      <c r="B376" s="12" t="s">
        <v>11</v>
      </c>
      <c r="C376" s="12" t="s">
        <v>14</v>
      </c>
      <c r="D376" s="12" t="s">
        <v>72</v>
      </c>
      <c r="E376" s="12" t="s">
        <v>44</v>
      </c>
      <c r="F376" s="13">
        <v>1</v>
      </c>
      <c r="G376" s="98"/>
      <c r="H376" s="85">
        <f t="shared" si="15"/>
        <v>0</v>
      </c>
    </row>
    <row r="377" spans="1:8" ht="33.75">
      <c r="A377" s="11" t="s">
        <v>496</v>
      </c>
      <c r="B377" s="12" t="s">
        <v>11</v>
      </c>
      <c r="C377" s="12" t="s">
        <v>14</v>
      </c>
      <c r="D377" s="12" t="s">
        <v>74</v>
      </c>
      <c r="E377" s="12" t="s">
        <v>44</v>
      </c>
      <c r="F377" s="13">
        <v>1</v>
      </c>
      <c r="G377" s="98"/>
      <c r="H377" s="85">
        <f t="shared" si="15"/>
        <v>0</v>
      </c>
    </row>
    <row r="378" spans="1:8">
      <c r="A378" s="11" t="s">
        <v>497</v>
      </c>
      <c r="B378" s="12" t="s">
        <v>11</v>
      </c>
      <c r="C378" s="12" t="s">
        <v>14</v>
      </c>
      <c r="D378" s="12" t="s">
        <v>76</v>
      </c>
      <c r="E378" s="12" t="s">
        <v>77</v>
      </c>
      <c r="F378" s="13">
        <v>2.6</v>
      </c>
      <c r="G378" s="98"/>
      <c r="H378" s="85">
        <f t="shared" si="15"/>
        <v>0</v>
      </c>
    </row>
    <row r="379" spans="1:8" ht="33.75">
      <c r="A379" s="6" t="s">
        <v>498</v>
      </c>
      <c r="B379" s="6" t="s">
        <v>6</v>
      </c>
      <c r="C379" s="6"/>
      <c r="D379" s="6" t="s">
        <v>499</v>
      </c>
      <c r="E379" s="6" t="s">
        <v>6</v>
      </c>
      <c r="F379" s="21" t="s">
        <v>6</v>
      </c>
      <c r="G379" s="77"/>
      <c r="H379" s="99"/>
    </row>
    <row r="380" spans="1:8" ht="33.75">
      <c r="A380" s="8" t="s">
        <v>500</v>
      </c>
      <c r="B380" s="8" t="s">
        <v>11</v>
      </c>
      <c r="C380" s="8"/>
      <c r="D380" s="8" t="s">
        <v>12</v>
      </c>
      <c r="E380" s="8" t="s">
        <v>6</v>
      </c>
      <c r="F380" s="20" t="s">
        <v>6</v>
      </c>
      <c r="G380" s="20"/>
      <c r="H380" s="20" t="s">
        <v>6</v>
      </c>
    </row>
    <row r="381" spans="1:8" ht="22.5">
      <c r="A381" s="11" t="s">
        <v>501</v>
      </c>
      <c r="B381" s="12" t="s">
        <v>11</v>
      </c>
      <c r="C381" s="12" t="s">
        <v>14</v>
      </c>
      <c r="D381" s="12" t="s">
        <v>15</v>
      </c>
      <c r="E381" s="12" t="s">
        <v>16</v>
      </c>
      <c r="F381" s="13">
        <v>364</v>
      </c>
      <c r="G381" s="98"/>
      <c r="H381" s="85">
        <f t="shared" ref="H381" si="16">ROUND(G381*F381,2)</f>
        <v>0</v>
      </c>
    </row>
    <row r="382" spans="1:8" ht="22.5">
      <c r="A382" s="11" t="s">
        <v>502</v>
      </c>
      <c r="B382" s="12" t="s">
        <v>11</v>
      </c>
      <c r="C382" s="12" t="s">
        <v>14</v>
      </c>
      <c r="D382" s="12" t="s">
        <v>444</v>
      </c>
      <c r="E382" s="12" t="s">
        <v>16</v>
      </c>
      <c r="F382" s="13">
        <v>364</v>
      </c>
      <c r="G382" s="98"/>
      <c r="H382" s="85">
        <f t="shared" ref="H382:H440" si="17">ROUND(G382*F382,2)</f>
        <v>0</v>
      </c>
    </row>
    <row r="383" spans="1:8" ht="22.5">
      <c r="A383" s="11" t="s">
        <v>503</v>
      </c>
      <c r="B383" s="12" t="s">
        <v>11</v>
      </c>
      <c r="C383" s="12" t="s">
        <v>14</v>
      </c>
      <c r="D383" s="12" t="s">
        <v>20</v>
      </c>
      <c r="E383" s="12" t="s">
        <v>16</v>
      </c>
      <c r="F383" s="13">
        <v>728</v>
      </c>
      <c r="G383" s="98"/>
      <c r="H383" s="85">
        <f t="shared" si="17"/>
        <v>0</v>
      </c>
    </row>
    <row r="384" spans="1:8" ht="22.5">
      <c r="A384" s="11" t="s">
        <v>504</v>
      </c>
      <c r="B384" s="12" t="s">
        <v>11</v>
      </c>
      <c r="C384" s="12" t="s">
        <v>14</v>
      </c>
      <c r="D384" s="12" t="s">
        <v>22</v>
      </c>
      <c r="E384" s="12" t="s">
        <v>16</v>
      </c>
      <c r="F384" s="13">
        <v>140</v>
      </c>
      <c r="G384" s="98"/>
      <c r="H384" s="85">
        <f t="shared" si="17"/>
        <v>0</v>
      </c>
    </row>
    <row r="385" spans="1:8" ht="56.25">
      <c r="A385" s="11" t="s">
        <v>505</v>
      </c>
      <c r="B385" s="12" t="s">
        <v>11</v>
      </c>
      <c r="C385" s="12" t="s">
        <v>14</v>
      </c>
      <c r="D385" s="12" t="s">
        <v>266</v>
      </c>
      <c r="E385" s="12" t="s">
        <v>16</v>
      </c>
      <c r="F385" s="13">
        <v>293</v>
      </c>
      <c r="G385" s="98"/>
      <c r="H385" s="85">
        <f t="shared" si="17"/>
        <v>0</v>
      </c>
    </row>
    <row r="386" spans="1:8" ht="56.25">
      <c r="A386" s="11" t="s">
        <v>506</v>
      </c>
      <c r="B386" s="12" t="s">
        <v>11</v>
      </c>
      <c r="C386" s="12" t="s">
        <v>14</v>
      </c>
      <c r="D386" s="12" t="s">
        <v>268</v>
      </c>
      <c r="E386" s="12" t="s">
        <v>16</v>
      </c>
      <c r="F386" s="13">
        <v>95</v>
      </c>
      <c r="G386" s="98"/>
      <c r="H386" s="85">
        <f t="shared" si="17"/>
        <v>0</v>
      </c>
    </row>
    <row r="387" spans="1:8" ht="56.25">
      <c r="A387" s="11" t="s">
        <v>507</v>
      </c>
      <c r="B387" s="12" t="s">
        <v>11</v>
      </c>
      <c r="C387" s="12" t="s">
        <v>14</v>
      </c>
      <c r="D387" s="12" t="s">
        <v>35</v>
      </c>
      <c r="E387" s="12" t="s">
        <v>16</v>
      </c>
      <c r="F387" s="13">
        <v>236</v>
      </c>
      <c r="G387" s="98"/>
      <c r="H387" s="85">
        <f t="shared" si="17"/>
        <v>0</v>
      </c>
    </row>
    <row r="388" spans="1:8" ht="56.25">
      <c r="A388" s="11" t="s">
        <v>508</v>
      </c>
      <c r="B388" s="12" t="s">
        <v>11</v>
      </c>
      <c r="C388" s="12" t="s">
        <v>14</v>
      </c>
      <c r="D388" s="12" t="s">
        <v>37</v>
      </c>
      <c r="E388" s="12" t="s">
        <v>16</v>
      </c>
      <c r="F388" s="13">
        <v>1330</v>
      </c>
      <c r="G388" s="98"/>
      <c r="H388" s="85">
        <f t="shared" si="17"/>
        <v>0</v>
      </c>
    </row>
    <row r="389" spans="1:8" ht="56.25">
      <c r="A389" s="11" t="s">
        <v>509</v>
      </c>
      <c r="B389" s="12" t="s">
        <v>11</v>
      </c>
      <c r="C389" s="12" t="s">
        <v>14</v>
      </c>
      <c r="D389" s="12" t="s">
        <v>41</v>
      </c>
      <c r="E389" s="12" t="s">
        <v>16</v>
      </c>
      <c r="F389" s="13">
        <v>1335</v>
      </c>
      <c r="G389" s="98"/>
      <c r="H389" s="85">
        <f t="shared" si="17"/>
        <v>0</v>
      </c>
    </row>
    <row r="390" spans="1:8" ht="56.25">
      <c r="A390" s="11" t="s">
        <v>510</v>
      </c>
      <c r="B390" s="12" t="s">
        <v>11</v>
      </c>
      <c r="C390" s="12" t="s">
        <v>14</v>
      </c>
      <c r="D390" s="12" t="s">
        <v>511</v>
      </c>
      <c r="E390" s="12" t="s">
        <v>16</v>
      </c>
      <c r="F390" s="13">
        <v>10</v>
      </c>
      <c r="G390" s="98"/>
      <c r="H390" s="85">
        <f t="shared" si="17"/>
        <v>0</v>
      </c>
    </row>
    <row r="391" spans="1:8" ht="56.25">
      <c r="A391" s="11" t="s">
        <v>512</v>
      </c>
      <c r="B391" s="12" t="s">
        <v>11</v>
      </c>
      <c r="C391" s="12" t="s">
        <v>14</v>
      </c>
      <c r="D391" s="12" t="s">
        <v>513</v>
      </c>
      <c r="E391" s="12" t="s">
        <v>16</v>
      </c>
      <c r="F391" s="13">
        <v>8</v>
      </c>
      <c r="G391" s="98"/>
      <c r="H391" s="85">
        <f t="shared" si="17"/>
        <v>0</v>
      </c>
    </row>
    <row r="392" spans="1:8" ht="56.25">
      <c r="A392" s="11" t="s">
        <v>514</v>
      </c>
      <c r="B392" s="12" t="s">
        <v>11</v>
      </c>
      <c r="C392" s="12" t="s">
        <v>14</v>
      </c>
      <c r="D392" s="12" t="s">
        <v>272</v>
      </c>
      <c r="E392" s="12" t="s">
        <v>16</v>
      </c>
      <c r="F392" s="13">
        <v>1330</v>
      </c>
      <c r="G392" s="98"/>
      <c r="H392" s="85">
        <f t="shared" ref="H392:H409" si="18">ROUND(G392*F392,2)</f>
        <v>0</v>
      </c>
    </row>
    <row r="393" spans="1:8" ht="56.25">
      <c r="A393" s="11" t="s">
        <v>515</v>
      </c>
      <c r="B393" s="12" t="s">
        <v>11</v>
      </c>
      <c r="C393" s="12" t="s">
        <v>14</v>
      </c>
      <c r="D393" s="12" t="s">
        <v>274</v>
      </c>
      <c r="E393" s="12" t="s">
        <v>16</v>
      </c>
      <c r="F393" s="13">
        <v>47</v>
      </c>
      <c r="G393" s="98"/>
      <c r="H393" s="85">
        <f t="shared" si="18"/>
        <v>0</v>
      </c>
    </row>
    <row r="394" spans="1:8" ht="45">
      <c r="A394" s="11" t="s">
        <v>516</v>
      </c>
      <c r="B394" s="12" t="s">
        <v>11</v>
      </c>
      <c r="C394" s="12" t="s">
        <v>14</v>
      </c>
      <c r="D394" s="12" t="s">
        <v>517</v>
      </c>
      <c r="E394" s="12" t="s">
        <v>47</v>
      </c>
      <c r="F394" s="13">
        <v>1</v>
      </c>
      <c r="G394" s="98"/>
      <c r="H394" s="85">
        <f t="shared" si="18"/>
        <v>0</v>
      </c>
    </row>
    <row r="395" spans="1:8" ht="45">
      <c r="A395" s="11" t="s">
        <v>518</v>
      </c>
      <c r="B395" s="12" t="s">
        <v>11</v>
      </c>
      <c r="C395" s="12" t="s">
        <v>14</v>
      </c>
      <c r="D395" s="12" t="s">
        <v>519</v>
      </c>
      <c r="E395" s="12" t="s">
        <v>47</v>
      </c>
      <c r="F395" s="13">
        <v>1</v>
      </c>
      <c r="G395" s="98"/>
      <c r="H395" s="85">
        <f t="shared" si="18"/>
        <v>0</v>
      </c>
    </row>
    <row r="396" spans="1:8" ht="45">
      <c r="A396" s="11" t="s">
        <v>520</v>
      </c>
      <c r="B396" s="12" t="s">
        <v>11</v>
      </c>
      <c r="C396" s="12" t="s">
        <v>14</v>
      </c>
      <c r="D396" s="12" t="s">
        <v>521</v>
      </c>
      <c r="E396" s="12" t="s">
        <v>47</v>
      </c>
      <c r="F396" s="13">
        <v>1</v>
      </c>
      <c r="G396" s="98"/>
      <c r="H396" s="85">
        <f t="shared" si="18"/>
        <v>0</v>
      </c>
    </row>
    <row r="397" spans="1:8" ht="45">
      <c r="A397" s="11" t="s">
        <v>522</v>
      </c>
      <c r="B397" s="12" t="s">
        <v>11</v>
      </c>
      <c r="C397" s="12" t="s">
        <v>14</v>
      </c>
      <c r="D397" s="12" t="s">
        <v>523</v>
      </c>
      <c r="E397" s="12" t="s">
        <v>47</v>
      </c>
      <c r="F397" s="13">
        <v>1</v>
      </c>
      <c r="G397" s="98"/>
      <c r="H397" s="85">
        <f t="shared" si="18"/>
        <v>0</v>
      </c>
    </row>
    <row r="398" spans="1:8" ht="45">
      <c r="A398" s="11" t="s">
        <v>524</v>
      </c>
      <c r="B398" s="12" t="s">
        <v>11</v>
      </c>
      <c r="C398" s="12" t="s">
        <v>14</v>
      </c>
      <c r="D398" s="12" t="s">
        <v>525</v>
      </c>
      <c r="E398" s="12" t="s">
        <v>47</v>
      </c>
      <c r="F398" s="13">
        <v>1</v>
      </c>
      <c r="G398" s="98"/>
      <c r="H398" s="85">
        <f t="shared" si="18"/>
        <v>0</v>
      </c>
    </row>
    <row r="399" spans="1:8" ht="22.5">
      <c r="A399" s="11" t="s">
        <v>526</v>
      </c>
      <c r="B399" s="12" t="s">
        <v>11</v>
      </c>
      <c r="C399" s="12" t="s">
        <v>14</v>
      </c>
      <c r="D399" s="12" t="s">
        <v>55</v>
      </c>
      <c r="E399" s="12" t="s">
        <v>16</v>
      </c>
      <c r="F399" s="13">
        <v>125</v>
      </c>
      <c r="G399" s="98"/>
      <c r="H399" s="85">
        <f t="shared" si="18"/>
        <v>0</v>
      </c>
    </row>
    <row r="400" spans="1:8" ht="33.75">
      <c r="A400" s="11" t="s">
        <v>527</v>
      </c>
      <c r="B400" s="12" t="s">
        <v>11</v>
      </c>
      <c r="C400" s="12" t="s">
        <v>57</v>
      </c>
      <c r="D400" s="12" t="s">
        <v>58</v>
      </c>
      <c r="E400" s="12" t="s">
        <v>44</v>
      </c>
      <c r="F400" s="13">
        <v>12</v>
      </c>
      <c r="G400" s="98"/>
      <c r="H400" s="85">
        <f t="shared" si="18"/>
        <v>0</v>
      </c>
    </row>
    <row r="401" spans="1:8" ht="45">
      <c r="A401" s="11" t="s">
        <v>528</v>
      </c>
      <c r="B401" s="12" t="s">
        <v>11</v>
      </c>
      <c r="C401" s="12" t="s">
        <v>57</v>
      </c>
      <c r="D401" s="12" t="s">
        <v>60</v>
      </c>
      <c r="E401" s="12" t="s">
        <v>44</v>
      </c>
      <c r="F401" s="13">
        <v>12</v>
      </c>
      <c r="G401" s="98"/>
      <c r="H401" s="85">
        <f t="shared" si="18"/>
        <v>0</v>
      </c>
    </row>
    <row r="402" spans="1:8">
      <c r="A402" s="11" t="s">
        <v>529</v>
      </c>
      <c r="B402" s="12" t="s">
        <v>11</v>
      </c>
      <c r="C402" s="12" t="s">
        <v>14</v>
      </c>
      <c r="D402" s="12" t="s">
        <v>62</v>
      </c>
      <c r="E402" s="12" t="s">
        <v>44</v>
      </c>
      <c r="F402" s="13">
        <v>5</v>
      </c>
      <c r="G402" s="98"/>
      <c r="H402" s="85">
        <f t="shared" si="18"/>
        <v>0</v>
      </c>
    </row>
    <row r="403" spans="1:8" ht="33.75">
      <c r="A403" s="11" t="s">
        <v>530</v>
      </c>
      <c r="B403" s="12" t="s">
        <v>11</v>
      </c>
      <c r="C403" s="12" t="s">
        <v>14</v>
      </c>
      <c r="D403" s="12" t="s">
        <v>284</v>
      </c>
      <c r="E403" s="12" t="s">
        <v>44</v>
      </c>
      <c r="F403" s="13">
        <v>76</v>
      </c>
      <c r="G403" s="98"/>
      <c r="H403" s="85">
        <f t="shared" si="18"/>
        <v>0</v>
      </c>
    </row>
    <row r="404" spans="1:8" ht="33.75">
      <c r="A404" s="11" t="s">
        <v>531</v>
      </c>
      <c r="B404" s="12" t="s">
        <v>11</v>
      </c>
      <c r="C404" s="12" t="s">
        <v>14</v>
      </c>
      <c r="D404" s="12" t="s">
        <v>66</v>
      </c>
      <c r="E404" s="12" t="s">
        <v>47</v>
      </c>
      <c r="F404" s="13">
        <v>76</v>
      </c>
      <c r="G404" s="98"/>
      <c r="H404" s="85">
        <f t="shared" si="18"/>
        <v>0</v>
      </c>
    </row>
    <row r="405" spans="1:8" ht="45">
      <c r="A405" s="11" t="s">
        <v>532</v>
      </c>
      <c r="B405" s="12" t="s">
        <v>11</v>
      </c>
      <c r="C405" s="12" t="s">
        <v>14</v>
      </c>
      <c r="D405" s="12" t="s">
        <v>68</v>
      </c>
      <c r="E405" s="12" t="s">
        <v>44</v>
      </c>
      <c r="F405" s="13">
        <v>1</v>
      </c>
      <c r="G405" s="98"/>
      <c r="H405" s="85">
        <f t="shared" si="18"/>
        <v>0</v>
      </c>
    </row>
    <row r="406" spans="1:8" ht="45">
      <c r="A406" s="11" t="s">
        <v>533</v>
      </c>
      <c r="B406" s="12" t="s">
        <v>11</v>
      </c>
      <c r="C406" s="12" t="s">
        <v>14</v>
      </c>
      <c r="D406" s="12" t="s">
        <v>70</v>
      </c>
      <c r="E406" s="12" t="s">
        <v>44</v>
      </c>
      <c r="F406" s="13">
        <v>4</v>
      </c>
      <c r="G406" s="98"/>
      <c r="H406" s="85">
        <f t="shared" si="18"/>
        <v>0</v>
      </c>
    </row>
    <row r="407" spans="1:8" ht="33.75">
      <c r="A407" s="11" t="s">
        <v>534</v>
      </c>
      <c r="B407" s="12" t="s">
        <v>11</v>
      </c>
      <c r="C407" s="12" t="s">
        <v>14</v>
      </c>
      <c r="D407" s="12" t="s">
        <v>72</v>
      </c>
      <c r="E407" s="12" t="s">
        <v>44</v>
      </c>
      <c r="F407" s="13">
        <v>1</v>
      </c>
      <c r="G407" s="98"/>
      <c r="H407" s="85">
        <f t="shared" si="18"/>
        <v>0</v>
      </c>
    </row>
    <row r="408" spans="1:8" ht="33.75">
      <c r="A408" s="11" t="s">
        <v>535</v>
      </c>
      <c r="B408" s="12" t="s">
        <v>11</v>
      </c>
      <c r="C408" s="12" t="s">
        <v>14</v>
      </c>
      <c r="D408" s="12" t="s">
        <v>74</v>
      </c>
      <c r="E408" s="12" t="s">
        <v>44</v>
      </c>
      <c r="F408" s="13">
        <v>4</v>
      </c>
      <c r="G408" s="98"/>
      <c r="H408" s="85">
        <f t="shared" si="18"/>
        <v>0</v>
      </c>
    </row>
    <row r="409" spans="1:8">
      <c r="A409" s="11" t="s">
        <v>536</v>
      </c>
      <c r="B409" s="12" t="s">
        <v>11</v>
      </c>
      <c r="C409" s="12" t="s">
        <v>14</v>
      </c>
      <c r="D409" s="12" t="s">
        <v>76</v>
      </c>
      <c r="E409" s="12" t="s">
        <v>77</v>
      </c>
      <c r="F409" s="13">
        <v>29.1</v>
      </c>
      <c r="G409" s="98"/>
      <c r="H409" s="85">
        <f t="shared" si="18"/>
        <v>0</v>
      </c>
    </row>
    <row r="410" spans="1:8">
      <c r="A410" s="8" t="s">
        <v>537</v>
      </c>
      <c r="B410" s="8" t="s">
        <v>11</v>
      </c>
      <c r="C410" s="8"/>
      <c r="D410" s="8" t="s">
        <v>79</v>
      </c>
      <c r="E410" s="8" t="s">
        <v>6</v>
      </c>
      <c r="F410" s="20" t="s">
        <v>6</v>
      </c>
      <c r="G410" s="81"/>
      <c r="H410" s="87"/>
    </row>
    <row r="411" spans="1:8" ht="45">
      <c r="A411" s="11" t="s">
        <v>538</v>
      </c>
      <c r="B411" s="12" t="s">
        <v>11</v>
      </c>
      <c r="C411" s="12" t="s">
        <v>293</v>
      </c>
      <c r="D411" s="12" t="s">
        <v>539</v>
      </c>
      <c r="E411" s="12" t="s">
        <v>44</v>
      </c>
      <c r="F411" s="13">
        <v>1</v>
      </c>
      <c r="G411" s="98"/>
      <c r="H411" s="85">
        <f t="shared" si="17"/>
        <v>0</v>
      </c>
    </row>
    <row r="412" spans="1:8" ht="45">
      <c r="A412" s="11" t="s">
        <v>540</v>
      </c>
      <c r="B412" s="12" t="s">
        <v>11</v>
      </c>
      <c r="C412" s="12" t="s">
        <v>57</v>
      </c>
      <c r="D412" s="12" t="s">
        <v>541</v>
      </c>
      <c r="E412" s="12" t="s">
        <v>44</v>
      </c>
      <c r="F412" s="13">
        <v>1</v>
      </c>
      <c r="G412" s="98"/>
      <c r="H412" s="85">
        <f t="shared" si="17"/>
        <v>0</v>
      </c>
    </row>
    <row r="413" spans="1:8">
      <c r="A413" s="11" t="s">
        <v>542</v>
      </c>
      <c r="B413" s="12" t="s">
        <v>11</v>
      </c>
      <c r="C413" s="12" t="s">
        <v>293</v>
      </c>
      <c r="D413" s="12" t="s">
        <v>300</v>
      </c>
      <c r="E413" s="12" t="s">
        <v>44</v>
      </c>
      <c r="F413" s="13">
        <v>1</v>
      </c>
      <c r="G413" s="98"/>
      <c r="H413" s="85">
        <f t="shared" si="17"/>
        <v>0</v>
      </c>
    </row>
    <row r="414" spans="1:8">
      <c r="A414" s="11" t="s">
        <v>543</v>
      </c>
      <c r="B414" s="12" t="s">
        <v>11</v>
      </c>
      <c r="C414" s="12" t="s">
        <v>293</v>
      </c>
      <c r="D414" s="12" t="s">
        <v>302</v>
      </c>
      <c r="E414" s="12" t="s">
        <v>44</v>
      </c>
      <c r="F414" s="13">
        <v>1</v>
      </c>
      <c r="G414" s="98"/>
      <c r="H414" s="85">
        <f t="shared" si="17"/>
        <v>0</v>
      </c>
    </row>
    <row r="415" spans="1:8" ht="33.75">
      <c r="A415" s="11" t="s">
        <v>544</v>
      </c>
      <c r="B415" s="12" t="s">
        <v>11</v>
      </c>
      <c r="C415" s="12" t="s">
        <v>57</v>
      </c>
      <c r="D415" s="12" t="s">
        <v>58</v>
      </c>
      <c r="E415" s="12" t="s">
        <v>44</v>
      </c>
      <c r="F415" s="13">
        <v>3</v>
      </c>
      <c r="G415" s="98"/>
      <c r="H415" s="85">
        <f t="shared" si="17"/>
        <v>0</v>
      </c>
    </row>
    <row r="416" spans="1:8" ht="45">
      <c r="A416" s="11" t="s">
        <v>545</v>
      </c>
      <c r="B416" s="12" t="s">
        <v>11</v>
      </c>
      <c r="C416" s="12" t="s">
        <v>57</v>
      </c>
      <c r="D416" s="12" t="s">
        <v>60</v>
      </c>
      <c r="E416" s="12" t="s">
        <v>44</v>
      </c>
      <c r="F416" s="13">
        <v>3</v>
      </c>
      <c r="G416" s="98"/>
      <c r="H416" s="85">
        <f t="shared" si="17"/>
        <v>0</v>
      </c>
    </row>
    <row r="417" spans="1:8" ht="22.5">
      <c r="A417" s="11" t="s">
        <v>546</v>
      </c>
      <c r="B417" s="12" t="s">
        <v>11</v>
      </c>
      <c r="C417" s="12" t="s">
        <v>57</v>
      </c>
      <c r="D417" s="12" t="s">
        <v>85</v>
      </c>
      <c r="E417" s="12" t="s">
        <v>16</v>
      </c>
      <c r="F417" s="13">
        <v>35</v>
      </c>
      <c r="G417" s="98"/>
      <c r="H417" s="85">
        <f t="shared" si="17"/>
        <v>0</v>
      </c>
    </row>
    <row r="418" spans="1:8">
      <c r="A418" s="11" t="s">
        <v>547</v>
      </c>
      <c r="B418" s="12" t="s">
        <v>11</v>
      </c>
      <c r="C418" s="12" t="s">
        <v>57</v>
      </c>
      <c r="D418" s="12" t="s">
        <v>62</v>
      </c>
      <c r="E418" s="12" t="s">
        <v>44</v>
      </c>
      <c r="F418" s="13">
        <v>2</v>
      </c>
      <c r="G418" s="98"/>
      <c r="H418" s="85">
        <f t="shared" ref="H418:H420" si="19">ROUND(G418*F418,2)</f>
        <v>0</v>
      </c>
    </row>
    <row r="419" spans="1:8" ht="45">
      <c r="A419" s="11" t="s">
        <v>548</v>
      </c>
      <c r="B419" s="12" t="s">
        <v>11</v>
      </c>
      <c r="C419" s="12" t="s">
        <v>57</v>
      </c>
      <c r="D419" s="12" t="s">
        <v>68</v>
      </c>
      <c r="E419" s="12" t="s">
        <v>44</v>
      </c>
      <c r="F419" s="13">
        <v>1</v>
      </c>
      <c r="G419" s="98"/>
      <c r="H419" s="85">
        <f t="shared" si="19"/>
        <v>0</v>
      </c>
    </row>
    <row r="420" spans="1:8" ht="45">
      <c r="A420" s="11" t="s">
        <v>549</v>
      </c>
      <c r="B420" s="12" t="s">
        <v>11</v>
      </c>
      <c r="C420" s="12" t="s">
        <v>57</v>
      </c>
      <c r="D420" s="12" t="s">
        <v>70</v>
      </c>
      <c r="E420" s="12" t="s">
        <v>44</v>
      </c>
      <c r="F420" s="13">
        <v>1</v>
      </c>
      <c r="G420" s="98"/>
      <c r="H420" s="85">
        <f t="shared" si="19"/>
        <v>0</v>
      </c>
    </row>
    <row r="421" spans="1:8" ht="33.75">
      <c r="A421" s="11" t="s">
        <v>550</v>
      </c>
      <c r="B421" s="12" t="s">
        <v>11</v>
      </c>
      <c r="C421" s="12" t="s">
        <v>57</v>
      </c>
      <c r="D421" s="12" t="s">
        <v>72</v>
      </c>
      <c r="E421" s="12" t="s">
        <v>44</v>
      </c>
      <c r="F421" s="13">
        <v>1</v>
      </c>
      <c r="G421" s="98"/>
      <c r="H421" s="85">
        <f t="shared" si="17"/>
        <v>0</v>
      </c>
    </row>
    <row r="422" spans="1:8" ht="33.75">
      <c r="A422" s="11" t="s">
        <v>551</v>
      </c>
      <c r="B422" s="12" t="s">
        <v>11</v>
      </c>
      <c r="C422" s="12" t="s">
        <v>57</v>
      </c>
      <c r="D422" s="12" t="s">
        <v>74</v>
      </c>
      <c r="E422" s="12" t="s">
        <v>44</v>
      </c>
      <c r="F422" s="13">
        <v>1</v>
      </c>
      <c r="G422" s="98"/>
      <c r="H422" s="85">
        <f t="shared" si="17"/>
        <v>0</v>
      </c>
    </row>
    <row r="423" spans="1:8" ht="45">
      <c r="A423" s="11" t="s">
        <v>552</v>
      </c>
      <c r="B423" s="12" t="s">
        <v>11</v>
      </c>
      <c r="C423" s="12" t="s">
        <v>293</v>
      </c>
      <c r="D423" s="12" t="s">
        <v>310</v>
      </c>
      <c r="E423" s="12" t="s">
        <v>47</v>
      </c>
      <c r="F423" s="13">
        <v>4</v>
      </c>
      <c r="G423" s="98"/>
      <c r="H423" s="85">
        <f t="shared" si="17"/>
        <v>0</v>
      </c>
    </row>
    <row r="424" spans="1:8" ht="45">
      <c r="A424" s="11" t="s">
        <v>553</v>
      </c>
      <c r="B424" s="12" t="s">
        <v>11</v>
      </c>
      <c r="C424" s="12" t="s">
        <v>293</v>
      </c>
      <c r="D424" s="12" t="s">
        <v>312</v>
      </c>
      <c r="E424" s="12" t="s">
        <v>47</v>
      </c>
      <c r="F424" s="13">
        <v>2</v>
      </c>
      <c r="G424" s="98"/>
      <c r="H424" s="85">
        <f t="shared" si="17"/>
        <v>0</v>
      </c>
    </row>
    <row r="425" spans="1:8" ht="45">
      <c r="A425" s="11" t="s">
        <v>554</v>
      </c>
      <c r="B425" s="12" t="s">
        <v>11</v>
      </c>
      <c r="C425" s="12" t="s">
        <v>293</v>
      </c>
      <c r="D425" s="12" t="s">
        <v>555</v>
      </c>
      <c r="E425" s="12" t="s">
        <v>47</v>
      </c>
      <c r="F425" s="13">
        <v>1</v>
      </c>
      <c r="G425" s="98"/>
      <c r="H425" s="85">
        <f t="shared" si="17"/>
        <v>0</v>
      </c>
    </row>
    <row r="426" spans="1:8" ht="45">
      <c r="A426" s="11" t="s">
        <v>556</v>
      </c>
      <c r="B426" s="12" t="s">
        <v>11</v>
      </c>
      <c r="C426" s="12" t="s">
        <v>293</v>
      </c>
      <c r="D426" s="12" t="s">
        <v>557</v>
      </c>
      <c r="E426" s="12" t="s">
        <v>47</v>
      </c>
      <c r="F426" s="13">
        <v>1</v>
      </c>
      <c r="G426" s="98"/>
      <c r="H426" s="85">
        <f t="shared" si="17"/>
        <v>0</v>
      </c>
    </row>
    <row r="427" spans="1:8" ht="22.5">
      <c r="A427" s="11" t="s">
        <v>558</v>
      </c>
      <c r="B427" s="12" t="s">
        <v>11</v>
      </c>
      <c r="C427" s="12" t="s">
        <v>57</v>
      </c>
      <c r="D427" s="12" t="s">
        <v>314</v>
      </c>
      <c r="E427" s="12" t="s">
        <v>47</v>
      </c>
      <c r="F427" s="13">
        <v>18</v>
      </c>
      <c r="G427" s="98"/>
      <c r="H427" s="85">
        <f t="shared" si="17"/>
        <v>0</v>
      </c>
    </row>
    <row r="428" spans="1:8" ht="33.75">
      <c r="A428" s="11" t="s">
        <v>559</v>
      </c>
      <c r="B428" s="12" t="s">
        <v>11</v>
      </c>
      <c r="C428" s="12" t="s">
        <v>57</v>
      </c>
      <c r="D428" s="12" t="s">
        <v>316</v>
      </c>
      <c r="E428" s="12" t="s">
        <v>44</v>
      </c>
      <c r="F428" s="13">
        <v>18</v>
      </c>
      <c r="G428" s="98"/>
      <c r="H428" s="85">
        <f t="shared" si="17"/>
        <v>0</v>
      </c>
    </row>
    <row r="429" spans="1:8" ht="45">
      <c r="A429" s="11" t="s">
        <v>560</v>
      </c>
      <c r="B429" s="12" t="s">
        <v>11</v>
      </c>
      <c r="C429" s="12" t="s">
        <v>57</v>
      </c>
      <c r="D429" s="12" t="s">
        <v>561</v>
      </c>
      <c r="E429" s="12" t="s">
        <v>47</v>
      </c>
      <c r="F429" s="13">
        <v>18</v>
      </c>
      <c r="G429" s="98"/>
      <c r="H429" s="85">
        <f t="shared" si="17"/>
        <v>0</v>
      </c>
    </row>
    <row r="430" spans="1:8" ht="33.75">
      <c r="A430" s="11" t="s">
        <v>562</v>
      </c>
      <c r="B430" s="12" t="s">
        <v>11</v>
      </c>
      <c r="C430" s="12" t="s">
        <v>361</v>
      </c>
      <c r="D430" s="12" t="s">
        <v>96</v>
      </c>
      <c r="E430" s="12" t="s">
        <v>44</v>
      </c>
      <c r="F430" s="13">
        <v>18</v>
      </c>
      <c r="G430" s="98"/>
      <c r="H430" s="85">
        <f t="shared" si="17"/>
        <v>0</v>
      </c>
    </row>
    <row r="431" spans="1:8" ht="22.5">
      <c r="A431" s="11" t="s">
        <v>563</v>
      </c>
      <c r="B431" s="12" t="s">
        <v>11</v>
      </c>
      <c r="C431" s="12" t="s">
        <v>57</v>
      </c>
      <c r="D431" s="12" t="s">
        <v>564</v>
      </c>
      <c r="E431" s="12" t="s">
        <v>44</v>
      </c>
      <c r="F431" s="13">
        <v>18</v>
      </c>
      <c r="G431" s="98"/>
      <c r="H431" s="85">
        <f t="shared" si="17"/>
        <v>0</v>
      </c>
    </row>
    <row r="432" spans="1:8" ht="33.75">
      <c r="A432" s="11" t="s">
        <v>565</v>
      </c>
      <c r="B432" s="12" t="s">
        <v>11</v>
      </c>
      <c r="C432" s="12" t="s">
        <v>57</v>
      </c>
      <c r="D432" s="12" t="s">
        <v>106</v>
      </c>
      <c r="E432" s="12" t="s">
        <v>47</v>
      </c>
      <c r="F432" s="13">
        <v>1</v>
      </c>
      <c r="G432" s="98"/>
      <c r="H432" s="85">
        <f t="shared" si="17"/>
        <v>0</v>
      </c>
    </row>
    <row r="433" spans="1:8" ht="33.75">
      <c r="A433" s="6" t="s">
        <v>566</v>
      </c>
      <c r="B433" s="6" t="s">
        <v>6</v>
      </c>
      <c r="C433" s="6" t="s">
        <v>6</v>
      </c>
      <c r="D433" s="6" t="s">
        <v>567</v>
      </c>
      <c r="E433" s="6" t="s">
        <v>6</v>
      </c>
      <c r="F433" s="21" t="s">
        <v>6</v>
      </c>
      <c r="G433" s="77"/>
      <c r="H433" s="99"/>
    </row>
    <row r="434" spans="1:8" ht="33.75">
      <c r="A434" s="8" t="s">
        <v>568</v>
      </c>
      <c r="B434" s="8" t="s">
        <v>11</v>
      </c>
      <c r="C434" s="8"/>
      <c r="D434" s="8" t="s">
        <v>12</v>
      </c>
      <c r="E434" s="8" t="s">
        <v>6</v>
      </c>
      <c r="F434" s="20" t="s">
        <v>6</v>
      </c>
      <c r="G434" s="81"/>
      <c r="H434" s="87"/>
    </row>
    <row r="435" spans="1:8" ht="22.5">
      <c r="A435" s="11" t="s">
        <v>569</v>
      </c>
      <c r="B435" s="12" t="s">
        <v>11</v>
      </c>
      <c r="C435" s="12" t="s">
        <v>14</v>
      </c>
      <c r="D435" s="12" t="s">
        <v>15</v>
      </c>
      <c r="E435" s="12" t="s">
        <v>16</v>
      </c>
      <c r="F435" s="13">
        <v>337</v>
      </c>
      <c r="G435" s="98"/>
      <c r="H435" s="85">
        <f t="shared" si="17"/>
        <v>0</v>
      </c>
    </row>
    <row r="436" spans="1:8" ht="22.5">
      <c r="A436" s="11" t="s">
        <v>570</v>
      </c>
      <c r="B436" s="12" t="s">
        <v>11</v>
      </c>
      <c r="C436" s="12" t="s">
        <v>14</v>
      </c>
      <c r="D436" s="12" t="s">
        <v>444</v>
      </c>
      <c r="E436" s="12" t="s">
        <v>16</v>
      </c>
      <c r="F436" s="13">
        <v>337</v>
      </c>
      <c r="G436" s="98"/>
      <c r="H436" s="85">
        <f t="shared" si="17"/>
        <v>0</v>
      </c>
    </row>
    <row r="437" spans="1:8" ht="22.5">
      <c r="A437" s="11" t="s">
        <v>571</v>
      </c>
      <c r="B437" s="12" t="s">
        <v>11</v>
      </c>
      <c r="C437" s="12" t="s">
        <v>14</v>
      </c>
      <c r="D437" s="12" t="s">
        <v>20</v>
      </c>
      <c r="E437" s="12" t="s">
        <v>16</v>
      </c>
      <c r="F437" s="13">
        <v>674</v>
      </c>
      <c r="G437" s="98"/>
      <c r="H437" s="85">
        <f t="shared" si="17"/>
        <v>0</v>
      </c>
    </row>
    <row r="438" spans="1:8" ht="22.5">
      <c r="A438" s="11" t="s">
        <v>572</v>
      </c>
      <c r="B438" s="12" t="s">
        <v>11</v>
      </c>
      <c r="C438" s="12" t="s">
        <v>14</v>
      </c>
      <c r="D438" s="12" t="s">
        <v>22</v>
      </c>
      <c r="E438" s="12" t="s">
        <v>16</v>
      </c>
      <c r="F438" s="13">
        <v>152</v>
      </c>
      <c r="G438" s="98"/>
      <c r="H438" s="85">
        <f t="shared" si="17"/>
        <v>0</v>
      </c>
    </row>
    <row r="439" spans="1:8" ht="56.25">
      <c r="A439" s="11" t="s">
        <v>573</v>
      </c>
      <c r="B439" s="12" t="s">
        <v>11</v>
      </c>
      <c r="C439" s="12" t="s">
        <v>14</v>
      </c>
      <c r="D439" s="12" t="s">
        <v>266</v>
      </c>
      <c r="E439" s="12" t="s">
        <v>16</v>
      </c>
      <c r="F439" s="13">
        <v>22</v>
      </c>
      <c r="G439" s="98"/>
      <c r="H439" s="85">
        <f t="shared" si="17"/>
        <v>0</v>
      </c>
    </row>
    <row r="440" spans="1:8" ht="56.25">
      <c r="A440" s="11" t="s">
        <v>574</v>
      </c>
      <c r="B440" s="12" t="s">
        <v>11</v>
      </c>
      <c r="C440" s="12" t="s">
        <v>14</v>
      </c>
      <c r="D440" s="12" t="s">
        <v>35</v>
      </c>
      <c r="E440" s="12" t="s">
        <v>16</v>
      </c>
      <c r="F440" s="13">
        <v>450</v>
      </c>
      <c r="G440" s="98"/>
      <c r="H440" s="85">
        <f t="shared" si="17"/>
        <v>0</v>
      </c>
    </row>
    <row r="441" spans="1:8" ht="56.25">
      <c r="A441" s="11" t="s">
        <v>575</v>
      </c>
      <c r="B441" s="12" t="s">
        <v>11</v>
      </c>
      <c r="C441" s="12" t="s">
        <v>14</v>
      </c>
      <c r="D441" s="12" t="s">
        <v>37</v>
      </c>
      <c r="E441" s="12" t="s">
        <v>16</v>
      </c>
      <c r="F441" s="13">
        <v>1796</v>
      </c>
      <c r="G441" s="98"/>
      <c r="H441" s="85">
        <f t="shared" ref="H441:H502" si="20">ROUND(G441*F441,2)</f>
        <v>0</v>
      </c>
    </row>
    <row r="442" spans="1:8" ht="56.25">
      <c r="A442" s="11" t="s">
        <v>576</v>
      </c>
      <c r="B442" s="12" t="s">
        <v>11</v>
      </c>
      <c r="C442" s="12" t="s">
        <v>14</v>
      </c>
      <c r="D442" s="12" t="s">
        <v>41</v>
      </c>
      <c r="E442" s="12" t="s">
        <v>16</v>
      </c>
      <c r="F442" s="13">
        <v>2089</v>
      </c>
      <c r="G442" s="98"/>
      <c r="H442" s="85">
        <f t="shared" si="20"/>
        <v>0</v>
      </c>
    </row>
    <row r="443" spans="1:8" ht="56.25">
      <c r="A443" s="11" t="s">
        <v>577</v>
      </c>
      <c r="B443" s="12" t="s">
        <v>11</v>
      </c>
      <c r="C443" s="12" t="s">
        <v>14</v>
      </c>
      <c r="D443" s="12" t="s">
        <v>513</v>
      </c>
      <c r="E443" s="12" t="s">
        <v>16</v>
      </c>
      <c r="F443" s="13">
        <v>11</v>
      </c>
      <c r="G443" s="98"/>
      <c r="H443" s="85">
        <f t="shared" si="20"/>
        <v>0</v>
      </c>
    </row>
    <row r="444" spans="1:8" ht="56.25">
      <c r="A444" s="11" t="s">
        <v>578</v>
      </c>
      <c r="B444" s="12" t="s">
        <v>11</v>
      </c>
      <c r="C444" s="12" t="s">
        <v>14</v>
      </c>
      <c r="D444" s="12" t="s">
        <v>511</v>
      </c>
      <c r="E444" s="12" t="s">
        <v>16</v>
      </c>
      <c r="F444" s="13">
        <v>7</v>
      </c>
      <c r="G444" s="98"/>
      <c r="H444" s="85">
        <f t="shared" ref="H444:H446" si="21">ROUND(G444*F444,2)</f>
        <v>0</v>
      </c>
    </row>
    <row r="445" spans="1:8" ht="56.25">
      <c r="A445" s="11" t="s">
        <v>579</v>
      </c>
      <c r="B445" s="12" t="s">
        <v>11</v>
      </c>
      <c r="C445" s="12" t="s">
        <v>14</v>
      </c>
      <c r="D445" s="12" t="s">
        <v>580</v>
      </c>
      <c r="E445" s="12" t="s">
        <v>16</v>
      </c>
      <c r="F445" s="13">
        <v>2100</v>
      </c>
      <c r="G445" s="98"/>
      <c r="H445" s="85">
        <f t="shared" si="21"/>
        <v>0</v>
      </c>
    </row>
    <row r="446" spans="1:8" ht="56.25">
      <c r="A446" s="11" t="s">
        <v>581</v>
      </c>
      <c r="B446" s="12" t="s">
        <v>11</v>
      </c>
      <c r="C446" s="12" t="s">
        <v>14</v>
      </c>
      <c r="D446" s="12" t="s">
        <v>274</v>
      </c>
      <c r="E446" s="12" t="s">
        <v>16</v>
      </c>
      <c r="F446" s="13">
        <v>185</v>
      </c>
      <c r="G446" s="98"/>
      <c r="H446" s="85">
        <f t="shared" si="21"/>
        <v>0</v>
      </c>
    </row>
    <row r="447" spans="1:8" ht="45">
      <c r="A447" s="11" t="s">
        <v>582</v>
      </c>
      <c r="B447" s="12" t="s">
        <v>11</v>
      </c>
      <c r="C447" s="12" t="s">
        <v>14</v>
      </c>
      <c r="D447" s="12" t="s">
        <v>583</v>
      </c>
      <c r="E447" s="12" t="s">
        <v>47</v>
      </c>
      <c r="F447" s="13">
        <v>1</v>
      </c>
      <c r="G447" s="98"/>
      <c r="H447" s="85">
        <f t="shared" si="20"/>
        <v>0</v>
      </c>
    </row>
    <row r="448" spans="1:8" ht="45">
      <c r="A448" s="11" t="s">
        <v>584</v>
      </c>
      <c r="B448" s="12" t="s">
        <v>11</v>
      </c>
      <c r="C448" s="12" t="s">
        <v>14</v>
      </c>
      <c r="D448" s="12" t="s">
        <v>585</v>
      </c>
      <c r="E448" s="12" t="s">
        <v>47</v>
      </c>
      <c r="F448" s="13">
        <v>1</v>
      </c>
      <c r="G448" s="98"/>
      <c r="H448" s="85">
        <f t="shared" si="20"/>
        <v>0</v>
      </c>
    </row>
    <row r="449" spans="1:8" ht="45">
      <c r="A449" s="11" t="s">
        <v>586</v>
      </c>
      <c r="B449" s="12" t="s">
        <v>11</v>
      </c>
      <c r="C449" s="12" t="s">
        <v>14</v>
      </c>
      <c r="D449" s="12" t="s">
        <v>587</v>
      </c>
      <c r="E449" s="12" t="s">
        <v>47</v>
      </c>
      <c r="F449" s="13">
        <v>1</v>
      </c>
      <c r="G449" s="98"/>
      <c r="H449" s="85">
        <f t="shared" si="20"/>
        <v>0</v>
      </c>
    </row>
    <row r="450" spans="1:8" ht="45">
      <c r="A450" s="11" t="s">
        <v>588</v>
      </c>
      <c r="B450" s="12" t="s">
        <v>11</v>
      </c>
      <c r="C450" s="12" t="s">
        <v>14</v>
      </c>
      <c r="D450" s="12" t="s">
        <v>589</v>
      </c>
      <c r="E450" s="12" t="s">
        <v>47</v>
      </c>
      <c r="F450" s="13">
        <v>1</v>
      </c>
      <c r="G450" s="98"/>
      <c r="H450" s="85">
        <f t="shared" si="20"/>
        <v>0</v>
      </c>
    </row>
    <row r="451" spans="1:8" ht="22.5">
      <c r="A451" s="11" t="s">
        <v>590</v>
      </c>
      <c r="B451" s="12" t="s">
        <v>11</v>
      </c>
      <c r="C451" s="12" t="s">
        <v>14</v>
      </c>
      <c r="D451" s="12" t="s">
        <v>55</v>
      </c>
      <c r="E451" s="12" t="s">
        <v>16</v>
      </c>
      <c r="F451" s="13">
        <v>95</v>
      </c>
      <c r="G451" s="98"/>
      <c r="H451" s="85">
        <f t="shared" si="20"/>
        <v>0</v>
      </c>
    </row>
    <row r="452" spans="1:8" ht="33.75">
      <c r="A452" s="11" t="s">
        <v>591</v>
      </c>
      <c r="B452" s="12" t="s">
        <v>11</v>
      </c>
      <c r="C452" s="12" t="s">
        <v>57</v>
      </c>
      <c r="D452" s="12" t="s">
        <v>58</v>
      </c>
      <c r="E452" s="12" t="s">
        <v>44</v>
      </c>
      <c r="F452" s="13">
        <v>9</v>
      </c>
      <c r="G452" s="98"/>
      <c r="H452" s="85">
        <f t="shared" si="20"/>
        <v>0</v>
      </c>
    </row>
    <row r="453" spans="1:8" ht="45">
      <c r="A453" s="11" t="s">
        <v>592</v>
      </c>
      <c r="B453" s="12" t="s">
        <v>11</v>
      </c>
      <c r="C453" s="12" t="s">
        <v>57</v>
      </c>
      <c r="D453" s="12" t="s">
        <v>60</v>
      </c>
      <c r="E453" s="12" t="s">
        <v>44</v>
      </c>
      <c r="F453" s="13">
        <v>9</v>
      </c>
      <c r="G453" s="98"/>
      <c r="H453" s="85">
        <f t="shared" si="20"/>
        <v>0</v>
      </c>
    </row>
    <row r="454" spans="1:8">
      <c r="A454" s="11" t="s">
        <v>593</v>
      </c>
      <c r="B454" s="12" t="s">
        <v>11</v>
      </c>
      <c r="C454" s="12" t="s">
        <v>14</v>
      </c>
      <c r="D454" s="12" t="s">
        <v>62</v>
      </c>
      <c r="E454" s="12" t="s">
        <v>44</v>
      </c>
      <c r="F454" s="13">
        <v>4</v>
      </c>
      <c r="G454" s="98"/>
      <c r="H454" s="85">
        <f t="shared" si="20"/>
        <v>0</v>
      </c>
    </row>
    <row r="455" spans="1:8" ht="33.75">
      <c r="A455" s="11" t="s">
        <v>594</v>
      </c>
      <c r="B455" s="12" t="s">
        <v>11</v>
      </c>
      <c r="C455" s="12" t="s">
        <v>14</v>
      </c>
      <c r="D455" s="12" t="s">
        <v>466</v>
      </c>
      <c r="E455" s="12" t="s">
        <v>44</v>
      </c>
      <c r="F455" s="13">
        <v>86</v>
      </c>
      <c r="G455" s="98"/>
      <c r="H455" s="85">
        <f t="shared" si="20"/>
        <v>0</v>
      </c>
    </row>
    <row r="456" spans="1:8" ht="33.75">
      <c r="A456" s="11" t="s">
        <v>595</v>
      </c>
      <c r="B456" s="12" t="s">
        <v>11</v>
      </c>
      <c r="C456" s="12" t="s">
        <v>14</v>
      </c>
      <c r="D456" s="12" t="s">
        <v>66</v>
      </c>
      <c r="E456" s="12" t="s">
        <v>47</v>
      </c>
      <c r="F456" s="13">
        <v>86</v>
      </c>
      <c r="G456" s="98"/>
      <c r="H456" s="85">
        <f t="shared" si="20"/>
        <v>0</v>
      </c>
    </row>
    <row r="457" spans="1:8" ht="45">
      <c r="A457" s="11" t="s">
        <v>596</v>
      </c>
      <c r="B457" s="12" t="s">
        <v>11</v>
      </c>
      <c r="C457" s="12" t="s">
        <v>14</v>
      </c>
      <c r="D457" s="12" t="s">
        <v>68</v>
      </c>
      <c r="E457" s="12" t="s">
        <v>44</v>
      </c>
      <c r="F457" s="13">
        <v>1</v>
      </c>
      <c r="G457" s="98"/>
      <c r="H457" s="85">
        <f t="shared" ref="H457:H458" si="22">ROUND(G457*F457,2)</f>
        <v>0</v>
      </c>
    </row>
    <row r="458" spans="1:8" ht="45">
      <c r="A458" s="11" t="s">
        <v>597</v>
      </c>
      <c r="B458" s="12" t="s">
        <v>11</v>
      </c>
      <c r="C458" s="12" t="s">
        <v>14</v>
      </c>
      <c r="D458" s="12" t="s">
        <v>70</v>
      </c>
      <c r="E458" s="12" t="s">
        <v>44</v>
      </c>
      <c r="F458" s="13">
        <v>3</v>
      </c>
      <c r="G458" s="98"/>
      <c r="H458" s="85">
        <f t="shared" si="22"/>
        <v>0</v>
      </c>
    </row>
    <row r="459" spans="1:8" ht="33.75">
      <c r="A459" s="11" t="s">
        <v>598</v>
      </c>
      <c r="B459" s="12" t="s">
        <v>11</v>
      </c>
      <c r="C459" s="12" t="s">
        <v>14</v>
      </c>
      <c r="D459" s="12" t="s">
        <v>72</v>
      </c>
      <c r="E459" s="12" t="s">
        <v>44</v>
      </c>
      <c r="F459" s="13">
        <v>1</v>
      </c>
      <c r="G459" s="98"/>
      <c r="H459" s="85">
        <f t="shared" si="20"/>
        <v>0</v>
      </c>
    </row>
    <row r="460" spans="1:8" ht="33.75">
      <c r="A460" s="11" t="s">
        <v>599</v>
      </c>
      <c r="B460" s="12" t="s">
        <v>11</v>
      </c>
      <c r="C460" s="12" t="s">
        <v>14</v>
      </c>
      <c r="D460" s="12" t="s">
        <v>74</v>
      </c>
      <c r="E460" s="12" t="s">
        <v>44</v>
      </c>
      <c r="F460" s="13">
        <v>3</v>
      </c>
      <c r="G460" s="98"/>
      <c r="H460" s="85">
        <f t="shared" ref="H460:H461" si="23">ROUND(G460*F460,2)</f>
        <v>0</v>
      </c>
    </row>
    <row r="461" spans="1:8">
      <c r="A461" s="11" t="s">
        <v>600</v>
      </c>
      <c r="B461" s="12" t="s">
        <v>11</v>
      </c>
      <c r="C461" s="12" t="s">
        <v>14</v>
      </c>
      <c r="D461" s="12" t="s">
        <v>76</v>
      </c>
      <c r="E461" s="12" t="s">
        <v>77</v>
      </c>
      <c r="F461" s="13">
        <v>27</v>
      </c>
      <c r="G461" s="98"/>
      <c r="H461" s="85">
        <f t="shared" si="23"/>
        <v>0</v>
      </c>
    </row>
    <row r="462" spans="1:8">
      <c r="A462" s="8" t="s">
        <v>601</v>
      </c>
      <c r="B462" s="8" t="s">
        <v>11</v>
      </c>
      <c r="C462" s="8"/>
      <c r="D462" s="8" t="s">
        <v>79</v>
      </c>
      <c r="E462" s="8" t="s">
        <v>6</v>
      </c>
      <c r="F462" s="20" t="s">
        <v>6</v>
      </c>
      <c r="G462" s="81"/>
      <c r="H462" s="87"/>
    </row>
    <row r="463" spans="1:8" ht="45">
      <c r="A463" s="11" t="s">
        <v>602</v>
      </c>
      <c r="B463" s="12" t="s">
        <v>11</v>
      </c>
      <c r="C463" s="12" t="s">
        <v>293</v>
      </c>
      <c r="D463" s="12" t="s">
        <v>603</v>
      </c>
      <c r="E463" s="12" t="s">
        <v>44</v>
      </c>
      <c r="F463" s="13">
        <v>1</v>
      </c>
      <c r="G463" s="98"/>
      <c r="H463" s="85">
        <f t="shared" si="20"/>
        <v>0</v>
      </c>
    </row>
    <row r="464" spans="1:8" ht="45">
      <c r="A464" s="11" t="s">
        <v>604</v>
      </c>
      <c r="B464" s="12" t="s">
        <v>11</v>
      </c>
      <c r="C464" s="12" t="s">
        <v>57</v>
      </c>
      <c r="D464" s="12" t="s">
        <v>605</v>
      </c>
      <c r="E464" s="12" t="s">
        <v>44</v>
      </c>
      <c r="F464" s="13">
        <v>1</v>
      </c>
      <c r="G464" s="98"/>
      <c r="H464" s="85">
        <f t="shared" si="20"/>
        <v>0</v>
      </c>
    </row>
    <row r="465" spans="1:8">
      <c r="A465" s="11" t="s">
        <v>606</v>
      </c>
      <c r="B465" s="12" t="s">
        <v>11</v>
      </c>
      <c r="C465" s="12" t="s">
        <v>293</v>
      </c>
      <c r="D465" s="12" t="s">
        <v>300</v>
      </c>
      <c r="E465" s="12" t="s">
        <v>44</v>
      </c>
      <c r="F465" s="13">
        <v>1</v>
      </c>
      <c r="G465" s="98"/>
      <c r="H465" s="85">
        <f t="shared" si="20"/>
        <v>0</v>
      </c>
    </row>
    <row r="466" spans="1:8">
      <c r="A466" s="11" t="s">
        <v>607</v>
      </c>
      <c r="B466" s="12" t="s">
        <v>11</v>
      </c>
      <c r="C466" s="12" t="s">
        <v>293</v>
      </c>
      <c r="D466" s="12" t="s">
        <v>302</v>
      </c>
      <c r="E466" s="12" t="s">
        <v>44</v>
      </c>
      <c r="F466" s="13">
        <v>1</v>
      </c>
      <c r="G466" s="98"/>
      <c r="H466" s="85">
        <f t="shared" si="20"/>
        <v>0</v>
      </c>
    </row>
    <row r="467" spans="1:8" ht="33.75">
      <c r="A467" s="11" t="s">
        <v>608</v>
      </c>
      <c r="B467" s="12" t="s">
        <v>11</v>
      </c>
      <c r="C467" s="12" t="s">
        <v>57</v>
      </c>
      <c r="D467" s="12" t="s">
        <v>58</v>
      </c>
      <c r="E467" s="12" t="s">
        <v>44</v>
      </c>
      <c r="F467" s="13">
        <v>3</v>
      </c>
      <c r="G467" s="98"/>
      <c r="H467" s="85">
        <f t="shared" si="20"/>
        <v>0</v>
      </c>
    </row>
    <row r="468" spans="1:8" ht="45">
      <c r="A468" s="11" t="s">
        <v>609</v>
      </c>
      <c r="B468" s="12" t="s">
        <v>11</v>
      </c>
      <c r="C468" s="12" t="s">
        <v>57</v>
      </c>
      <c r="D468" s="12" t="s">
        <v>60</v>
      </c>
      <c r="E468" s="12" t="s">
        <v>44</v>
      </c>
      <c r="F468" s="13">
        <v>3</v>
      </c>
      <c r="G468" s="98"/>
      <c r="H468" s="85">
        <f t="shared" si="20"/>
        <v>0</v>
      </c>
    </row>
    <row r="469" spans="1:8" ht="22.5">
      <c r="A469" s="11" t="s">
        <v>610</v>
      </c>
      <c r="B469" s="12" t="s">
        <v>11</v>
      </c>
      <c r="C469" s="12" t="s">
        <v>57</v>
      </c>
      <c r="D469" s="12" t="s">
        <v>85</v>
      </c>
      <c r="E469" s="12" t="s">
        <v>16</v>
      </c>
      <c r="F469" s="13">
        <v>35</v>
      </c>
      <c r="G469" s="98"/>
      <c r="H469" s="85">
        <f t="shared" si="20"/>
        <v>0</v>
      </c>
    </row>
    <row r="470" spans="1:8">
      <c r="A470" s="11" t="s">
        <v>611</v>
      </c>
      <c r="B470" s="12" t="s">
        <v>11</v>
      </c>
      <c r="C470" s="12" t="s">
        <v>57</v>
      </c>
      <c r="D470" s="12" t="s">
        <v>62</v>
      </c>
      <c r="E470" s="12" t="s">
        <v>44</v>
      </c>
      <c r="F470" s="13">
        <v>2</v>
      </c>
      <c r="G470" s="98"/>
      <c r="H470" s="85">
        <f t="shared" si="20"/>
        <v>0</v>
      </c>
    </row>
    <row r="471" spans="1:8" ht="45">
      <c r="A471" s="11" t="s">
        <v>612</v>
      </c>
      <c r="B471" s="12" t="s">
        <v>11</v>
      </c>
      <c r="C471" s="12" t="s">
        <v>57</v>
      </c>
      <c r="D471" s="12" t="s">
        <v>68</v>
      </c>
      <c r="E471" s="12" t="s">
        <v>44</v>
      </c>
      <c r="F471" s="13">
        <v>1</v>
      </c>
      <c r="G471" s="98"/>
      <c r="H471" s="85">
        <f t="shared" si="20"/>
        <v>0</v>
      </c>
    </row>
    <row r="472" spans="1:8" ht="45">
      <c r="A472" s="11" t="s">
        <v>613</v>
      </c>
      <c r="B472" s="12" t="s">
        <v>11</v>
      </c>
      <c r="C472" s="12" t="s">
        <v>57</v>
      </c>
      <c r="D472" s="12" t="s">
        <v>70</v>
      </c>
      <c r="E472" s="12" t="s">
        <v>44</v>
      </c>
      <c r="F472" s="13">
        <v>1</v>
      </c>
      <c r="G472" s="98"/>
      <c r="H472" s="85">
        <f t="shared" ref="H472:H483" si="24">ROUND(G472*F472,2)</f>
        <v>0</v>
      </c>
    </row>
    <row r="473" spans="1:8" ht="33.75">
      <c r="A473" s="11" t="s">
        <v>614</v>
      </c>
      <c r="B473" s="12" t="s">
        <v>11</v>
      </c>
      <c r="C473" s="12" t="s">
        <v>57</v>
      </c>
      <c r="D473" s="12" t="s">
        <v>72</v>
      </c>
      <c r="E473" s="12" t="s">
        <v>44</v>
      </c>
      <c r="F473" s="13">
        <v>1</v>
      </c>
      <c r="G473" s="98"/>
      <c r="H473" s="85">
        <f t="shared" si="24"/>
        <v>0</v>
      </c>
    </row>
    <row r="474" spans="1:8" ht="33.75">
      <c r="A474" s="11" t="s">
        <v>615</v>
      </c>
      <c r="B474" s="12" t="s">
        <v>11</v>
      </c>
      <c r="C474" s="12" t="s">
        <v>57</v>
      </c>
      <c r="D474" s="12" t="s">
        <v>74</v>
      </c>
      <c r="E474" s="12" t="s">
        <v>44</v>
      </c>
      <c r="F474" s="13">
        <v>1</v>
      </c>
      <c r="G474" s="98"/>
      <c r="H474" s="85">
        <f t="shared" si="24"/>
        <v>0</v>
      </c>
    </row>
    <row r="475" spans="1:8" ht="45">
      <c r="A475" s="11" t="s">
        <v>616</v>
      </c>
      <c r="B475" s="12" t="s">
        <v>11</v>
      </c>
      <c r="C475" s="12" t="s">
        <v>293</v>
      </c>
      <c r="D475" s="12" t="s">
        <v>310</v>
      </c>
      <c r="E475" s="12" t="s">
        <v>47</v>
      </c>
      <c r="F475" s="13">
        <v>6</v>
      </c>
      <c r="G475" s="98"/>
      <c r="H475" s="85">
        <f t="shared" si="24"/>
        <v>0</v>
      </c>
    </row>
    <row r="476" spans="1:8" ht="45">
      <c r="A476" s="11" t="s">
        <v>617</v>
      </c>
      <c r="B476" s="12" t="s">
        <v>11</v>
      </c>
      <c r="C476" s="12" t="s">
        <v>293</v>
      </c>
      <c r="D476" s="12" t="s">
        <v>618</v>
      </c>
      <c r="E476" s="12" t="s">
        <v>47</v>
      </c>
      <c r="F476" s="13">
        <v>1</v>
      </c>
      <c r="G476" s="98"/>
      <c r="H476" s="85">
        <f t="shared" si="24"/>
        <v>0</v>
      </c>
    </row>
    <row r="477" spans="1:8" ht="45">
      <c r="A477" s="11" t="s">
        <v>619</v>
      </c>
      <c r="B477" s="12" t="s">
        <v>11</v>
      </c>
      <c r="C477" s="12" t="s">
        <v>293</v>
      </c>
      <c r="D477" s="12" t="s">
        <v>555</v>
      </c>
      <c r="E477" s="12" t="s">
        <v>47</v>
      </c>
      <c r="F477" s="13">
        <v>2</v>
      </c>
      <c r="G477" s="98"/>
      <c r="H477" s="85">
        <f t="shared" si="24"/>
        <v>0</v>
      </c>
    </row>
    <row r="478" spans="1:8" ht="22.5">
      <c r="A478" s="11" t="s">
        <v>620</v>
      </c>
      <c r="B478" s="12" t="s">
        <v>11</v>
      </c>
      <c r="C478" s="12" t="s">
        <v>57</v>
      </c>
      <c r="D478" s="12" t="s">
        <v>314</v>
      </c>
      <c r="E478" s="12" t="s">
        <v>47</v>
      </c>
      <c r="F478" s="13">
        <v>22</v>
      </c>
      <c r="G478" s="98"/>
      <c r="H478" s="85">
        <f t="shared" si="24"/>
        <v>0</v>
      </c>
    </row>
    <row r="479" spans="1:8" ht="33.75">
      <c r="A479" s="11" t="s">
        <v>621</v>
      </c>
      <c r="B479" s="12" t="s">
        <v>11</v>
      </c>
      <c r="C479" s="12" t="s">
        <v>57</v>
      </c>
      <c r="D479" s="12" t="s">
        <v>622</v>
      </c>
      <c r="E479" s="12" t="s">
        <v>44</v>
      </c>
      <c r="F479" s="13">
        <v>22</v>
      </c>
      <c r="G479" s="98"/>
      <c r="H479" s="85">
        <f t="shared" si="24"/>
        <v>0</v>
      </c>
    </row>
    <row r="480" spans="1:8" ht="45">
      <c r="A480" s="11" t="s">
        <v>623</v>
      </c>
      <c r="B480" s="12" t="s">
        <v>11</v>
      </c>
      <c r="C480" s="12" t="s">
        <v>57</v>
      </c>
      <c r="D480" s="12" t="s">
        <v>561</v>
      </c>
      <c r="E480" s="12" t="s">
        <v>47</v>
      </c>
      <c r="F480" s="13">
        <v>22</v>
      </c>
      <c r="G480" s="98"/>
      <c r="H480" s="85">
        <f t="shared" si="24"/>
        <v>0</v>
      </c>
    </row>
    <row r="481" spans="1:8" ht="33.75">
      <c r="A481" s="11" t="s">
        <v>624</v>
      </c>
      <c r="B481" s="12" t="s">
        <v>11</v>
      </c>
      <c r="C481" s="12" t="s">
        <v>14</v>
      </c>
      <c r="D481" s="12" t="s">
        <v>96</v>
      </c>
      <c r="E481" s="12" t="s">
        <v>44</v>
      </c>
      <c r="F481" s="13">
        <v>22</v>
      </c>
      <c r="G481" s="98"/>
      <c r="H481" s="85">
        <f t="shared" si="24"/>
        <v>0</v>
      </c>
    </row>
    <row r="482" spans="1:8" ht="22.5">
      <c r="A482" s="11" t="s">
        <v>625</v>
      </c>
      <c r="B482" s="12" t="s">
        <v>11</v>
      </c>
      <c r="C482" s="12" t="s">
        <v>57</v>
      </c>
      <c r="D482" s="12" t="s">
        <v>564</v>
      </c>
      <c r="E482" s="12" t="s">
        <v>44</v>
      </c>
      <c r="F482" s="13">
        <v>22</v>
      </c>
      <c r="G482" s="98"/>
      <c r="H482" s="85">
        <f t="shared" si="24"/>
        <v>0</v>
      </c>
    </row>
    <row r="483" spans="1:8" ht="33.75">
      <c r="A483" s="11" t="s">
        <v>626</v>
      </c>
      <c r="B483" s="12" t="s">
        <v>11</v>
      </c>
      <c r="C483" s="12" t="s">
        <v>57</v>
      </c>
      <c r="D483" s="12" t="s">
        <v>106</v>
      </c>
      <c r="E483" s="12" t="s">
        <v>47</v>
      </c>
      <c r="F483" s="13">
        <v>1</v>
      </c>
      <c r="G483" s="98"/>
      <c r="H483" s="85">
        <f t="shared" si="24"/>
        <v>0</v>
      </c>
    </row>
    <row r="484" spans="1:8" ht="33.75">
      <c r="A484" s="6" t="s">
        <v>627</v>
      </c>
      <c r="B484" s="6" t="s">
        <v>6</v>
      </c>
      <c r="C484" s="6"/>
      <c r="D484" s="6" t="s">
        <v>628</v>
      </c>
      <c r="E484" s="6" t="s">
        <v>6</v>
      </c>
      <c r="F484" s="21" t="s">
        <v>6</v>
      </c>
      <c r="G484" s="21"/>
      <c r="H484" s="21" t="s">
        <v>6</v>
      </c>
    </row>
    <row r="485" spans="1:8" ht="33.75">
      <c r="A485" s="8" t="s">
        <v>629</v>
      </c>
      <c r="B485" s="8" t="s">
        <v>11</v>
      </c>
      <c r="C485" s="8"/>
      <c r="D485" s="8" t="s">
        <v>12</v>
      </c>
      <c r="E485" s="8" t="s">
        <v>6</v>
      </c>
      <c r="F485" s="20" t="s">
        <v>6</v>
      </c>
      <c r="G485" s="20"/>
      <c r="H485" s="20" t="s">
        <v>6</v>
      </c>
    </row>
    <row r="486" spans="1:8" ht="22.5">
      <c r="A486" s="11" t="s">
        <v>630</v>
      </c>
      <c r="B486" s="12" t="s">
        <v>11</v>
      </c>
      <c r="C486" s="12" t="s">
        <v>14</v>
      </c>
      <c r="D486" s="12" t="s">
        <v>15</v>
      </c>
      <c r="E486" s="12" t="s">
        <v>16</v>
      </c>
      <c r="F486" s="13">
        <v>550</v>
      </c>
      <c r="G486" s="98"/>
      <c r="H486" s="85">
        <f t="shared" si="20"/>
        <v>0</v>
      </c>
    </row>
    <row r="487" spans="1:8" ht="22.5">
      <c r="A487" s="11" t="s">
        <v>631</v>
      </c>
      <c r="B487" s="12" t="s">
        <v>11</v>
      </c>
      <c r="C487" s="12" t="s">
        <v>14</v>
      </c>
      <c r="D487" s="12" t="s">
        <v>444</v>
      </c>
      <c r="E487" s="12" t="s">
        <v>16</v>
      </c>
      <c r="F487" s="13">
        <v>550</v>
      </c>
      <c r="G487" s="98"/>
      <c r="H487" s="85">
        <f t="shared" si="20"/>
        <v>0</v>
      </c>
    </row>
    <row r="488" spans="1:8" ht="22.5">
      <c r="A488" s="11" t="s">
        <v>632</v>
      </c>
      <c r="B488" s="12" t="s">
        <v>11</v>
      </c>
      <c r="C488" s="12" t="s">
        <v>14</v>
      </c>
      <c r="D488" s="12" t="s">
        <v>20</v>
      </c>
      <c r="E488" s="12" t="s">
        <v>16</v>
      </c>
      <c r="F488" s="13">
        <v>1100</v>
      </c>
      <c r="G488" s="98"/>
      <c r="H488" s="85">
        <f t="shared" si="20"/>
        <v>0</v>
      </c>
    </row>
    <row r="489" spans="1:8" ht="22.5">
      <c r="A489" s="11" t="s">
        <v>633</v>
      </c>
      <c r="B489" s="12" t="s">
        <v>11</v>
      </c>
      <c r="C489" s="12" t="s">
        <v>14</v>
      </c>
      <c r="D489" s="12" t="s">
        <v>22</v>
      </c>
      <c r="E489" s="12" t="s">
        <v>16</v>
      </c>
      <c r="F489" s="13">
        <v>79</v>
      </c>
      <c r="G489" s="98"/>
      <c r="H489" s="85">
        <f t="shared" si="20"/>
        <v>0</v>
      </c>
    </row>
    <row r="490" spans="1:8" ht="22.5">
      <c r="A490" s="11" t="s">
        <v>634</v>
      </c>
      <c r="B490" s="12" t="s">
        <v>11</v>
      </c>
      <c r="C490" s="12" t="s">
        <v>14</v>
      </c>
      <c r="D490" s="12" t="s">
        <v>24</v>
      </c>
      <c r="E490" s="12" t="s">
        <v>16</v>
      </c>
      <c r="F490" s="13">
        <v>15</v>
      </c>
      <c r="G490" s="98"/>
      <c r="H490" s="85">
        <f t="shared" si="20"/>
        <v>0</v>
      </c>
    </row>
    <row r="491" spans="1:8" ht="33.75">
      <c r="A491" s="11" t="s">
        <v>635</v>
      </c>
      <c r="B491" s="12" t="s">
        <v>11</v>
      </c>
      <c r="C491" s="12" t="s">
        <v>14</v>
      </c>
      <c r="D491" s="12" t="s">
        <v>26</v>
      </c>
      <c r="E491" s="12" t="s">
        <v>16</v>
      </c>
      <c r="F491" s="13">
        <v>112</v>
      </c>
      <c r="G491" s="98"/>
      <c r="H491" s="85">
        <f t="shared" si="20"/>
        <v>0</v>
      </c>
    </row>
    <row r="492" spans="1:8" ht="45">
      <c r="A492" s="11" t="s">
        <v>636</v>
      </c>
      <c r="B492" s="12" t="s">
        <v>11</v>
      </c>
      <c r="C492" s="12" t="s">
        <v>14</v>
      </c>
      <c r="D492" s="12" t="s">
        <v>28</v>
      </c>
      <c r="E492" s="12" t="s">
        <v>16</v>
      </c>
      <c r="F492" s="13">
        <v>112</v>
      </c>
      <c r="G492" s="98"/>
      <c r="H492" s="85">
        <f t="shared" si="20"/>
        <v>0</v>
      </c>
    </row>
    <row r="493" spans="1:8" ht="33.75">
      <c r="A493" s="11" t="s">
        <v>637</v>
      </c>
      <c r="B493" s="12" t="s">
        <v>11</v>
      </c>
      <c r="C493" s="12" t="s">
        <v>14</v>
      </c>
      <c r="D493" s="12" t="s">
        <v>30</v>
      </c>
      <c r="E493" s="12" t="s">
        <v>16</v>
      </c>
      <c r="F493" s="13">
        <v>31</v>
      </c>
      <c r="G493" s="98"/>
      <c r="H493" s="85">
        <f t="shared" si="20"/>
        <v>0</v>
      </c>
    </row>
    <row r="494" spans="1:8" ht="45">
      <c r="A494" s="11" t="s">
        <v>638</v>
      </c>
      <c r="B494" s="12" t="s">
        <v>11</v>
      </c>
      <c r="C494" s="12" t="s">
        <v>14</v>
      </c>
      <c r="D494" s="12" t="s">
        <v>33</v>
      </c>
      <c r="E494" s="12" t="s">
        <v>16</v>
      </c>
      <c r="F494" s="13">
        <v>31</v>
      </c>
      <c r="G494" s="98"/>
      <c r="H494" s="85">
        <f t="shared" si="20"/>
        <v>0</v>
      </c>
    </row>
    <row r="495" spans="1:8" ht="56.25">
      <c r="A495" s="11" t="s">
        <v>639</v>
      </c>
      <c r="B495" s="12" t="s">
        <v>11</v>
      </c>
      <c r="C495" s="12" t="s">
        <v>14</v>
      </c>
      <c r="D495" s="12" t="s">
        <v>43</v>
      </c>
      <c r="E495" s="12" t="s">
        <v>44</v>
      </c>
      <c r="F495" s="13">
        <v>1</v>
      </c>
      <c r="G495" s="98"/>
      <c r="H495" s="85">
        <f t="shared" si="20"/>
        <v>0</v>
      </c>
    </row>
    <row r="496" spans="1:8" ht="56.25">
      <c r="A496" s="11" t="s">
        <v>640</v>
      </c>
      <c r="B496" s="12" t="s">
        <v>11</v>
      </c>
      <c r="C496" s="12" t="s">
        <v>14</v>
      </c>
      <c r="D496" s="12" t="s">
        <v>268</v>
      </c>
      <c r="E496" s="12" t="s">
        <v>16</v>
      </c>
      <c r="F496" s="13">
        <v>13</v>
      </c>
      <c r="G496" s="98"/>
      <c r="H496" s="85">
        <f t="shared" si="20"/>
        <v>0</v>
      </c>
    </row>
    <row r="497" spans="1:8" ht="56.25">
      <c r="A497" s="11" t="s">
        <v>641</v>
      </c>
      <c r="B497" s="12" t="s">
        <v>11</v>
      </c>
      <c r="C497" s="12" t="s">
        <v>14</v>
      </c>
      <c r="D497" s="12" t="s">
        <v>330</v>
      </c>
      <c r="E497" s="12" t="s">
        <v>16</v>
      </c>
      <c r="F497" s="13">
        <v>614</v>
      </c>
      <c r="G497" s="98"/>
      <c r="H497" s="85">
        <f t="shared" si="20"/>
        <v>0</v>
      </c>
    </row>
    <row r="498" spans="1:8" ht="56.25">
      <c r="A498" s="11" t="s">
        <v>642</v>
      </c>
      <c r="B498" s="12" t="s">
        <v>11</v>
      </c>
      <c r="C498" s="12" t="s">
        <v>14</v>
      </c>
      <c r="D498" s="12" t="s">
        <v>35</v>
      </c>
      <c r="E498" s="12" t="s">
        <v>16</v>
      </c>
      <c r="F498" s="13">
        <v>36</v>
      </c>
      <c r="G498" s="98"/>
      <c r="H498" s="85">
        <f t="shared" ref="H498:H499" si="25">ROUND(G498*F498,2)</f>
        <v>0</v>
      </c>
    </row>
    <row r="499" spans="1:8" ht="56.25">
      <c r="A499" s="11" t="s">
        <v>643</v>
      </c>
      <c r="B499" s="12" t="s">
        <v>11</v>
      </c>
      <c r="C499" s="12" t="s">
        <v>14</v>
      </c>
      <c r="D499" s="12" t="s">
        <v>37</v>
      </c>
      <c r="E499" s="12" t="s">
        <v>16</v>
      </c>
      <c r="F499" s="13">
        <v>60</v>
      </c>
      <c r="G499" s="98"/>
      <c r="H499" s="85">
        <f t="shared" si="25"/>
        <v>0</v>
      </c>
    </row>
    <row r="500" spans="1:8" ht="56.25">
      <c r="A500" s="11" t="s">
        <v>644</v>
      </c>
      <c r="B500" s="12" t="s">
        <v>11</v>
      </c>
      <c r="C500" s="12" t="s">
        <v>14</v>
      </c>
      <c r="D500" s="12" t="s">
        <v>41</v>
      </c>
      <c r="E500" s="12" t="s">
        <v>16</v>
      </c>
      <c r="F500" s="13">
        <v>11</v>
      </c>
      <c r="G500" s="98"/>
      <c r="H500" s="85">
        <f t="shared" si="20"/>
        <v>0</v>
      </c>
    </row>
    <row r="501" spans="1:8" ht="56.25">
      <c r="A501" s="11" t="s">
        <v>645</v>
      </c>
      <c r="B501" s="12" t="s">
        <v>11</v>
      </c>
      <c r="C501" s="12" t="s">
        <v>14</v>
      </c>
      <c r="D501" s="12" t="s">
        <v>39</v>
      </c>
      <c r="E501" s="12" t="s">
        <v>16</v>
      </c>
      <c r="F501" s="13">
        <v>16</v>
      </c>
      <c r="G501" s="98"/>
      <c r="H501" s="85">
        <f t="shared" si="20"/>
        <v>0</v>
      </c>
    </row>
    <row r="502" spans="1:8" ht="45">
      <c r="A502" s="11" t="s">
        <v>646</v>
      </c>
      <c r="B502" s="12" t="s">
        <v>11</v>
      </c>
      <c r="C502" s="12" t="s">
        <v>14</v>
      </c>
      <c r="D502" s="12" t="s">
        <v>647</v>
      </c>
      <c r="E502" s="12" t="s">
        <v>47</v>
      </c>
      <c r="F502" s="13">
        <v>1</v>
      </c>
      <c r="G502" s="98"/>
      <c r="H502" s="85">
        <f t="shared" si="20"/>
        <v>0</v>
      </c>
    </row>
    <row r="503" spans="1:8" ht="45">
      <c r="A503" s="11" t="s">
        <v>648</v>
      </c>
      <c r="B503" s="12" t="s">
        <v>11</v>
      </c>
      <c r="C503" s="12" t="s">
        <v>14</v>
      </c>
      <c r="D503" s="12" t="s">
        <v>649</v>
      </c>
      <c r="E503" s="12" t="s">
        <v>47</v>
      </c>
      <c r="F503" s="13">
        <v>1</v>
      </c>
      <c r="G503" s="98"/>
      <c r="H503" s="85">
        <f t="shared" ref="H503:H517" si="26">ROUND(G503*F503,2)</f>
        <v>0</v>
      </c>
    </row>
    <row r="504" spans="1:8" ht="45">
      <c r="A504" s="11" t="s">
        <v>650</v>
      </c>
      <c r="B504" s="12" t="s">
        <v>11</v>
      </c>
      <c r="C504" s="12" t="s">
        <v>14</v>
      </c>
      <c r="D504" s="12" t="s">
        <v>651</v>
      </c>
      <c r="E504" s="12" t="s">
        <v>47</v>
      </c>
      <c r="F504" s="13">
        <v>1</v>
      </c>
      <c r="G504" s="98"/>
      <c r="H504" s="85">
        <f t="shared" si="26"/>
        <v>0</v>
      </c>
    </row>
    <row r="505" spans="1:8" ht="45">
      <c r="A505" s="11" t="s">
        <v>652</v>
      </c>
      <c r="B505" s="12" t="s">
        <v>11</v>
      </c>
      <c r="C505" s="12" t="s">
        <v>14</v>
      </c>
      <c r="D505" s="12" t="s">
        <v>653</v>
      </c>
      <c r="E505" s="12" t="s">
        <v>47</v>
      </c>
      <c r="F505" s="13">
        <v>1</v>
      </c>
      <c r="G505" s="98"/>
      <c r="H505" s="85">
        <f t="shared" si="26"/>
        <v>0</v>
      </c>
    </row>
    <row r="506" spans="1:8" ht="45">
      <c r="A506" s="11" t="s">
        <v>654</v>
      </c>
      <c r="B506" s="12" t="s">
        <v>11</v>
      </c>
      <c r="C506" s="12" t="s">
        <v>14</v>
      </c>
      <c r="D506" s="12" t="s">
        <v>655</v>
      </c>
      <c r="E506" s="12" t="s">
        <v>47</v>
      </c>
      <c r="F506" s="13">
        <v>1</v>
      </c>
      <c r="G506" s="98"/>
      <c r="H506" s="85">
        <f t="shared" si="26"/>
        <v>0</v>
      </c>
    </row>
    <row r="507" spans="1:8" ht="22.5">
      <c r="A507" s="11" t="s">
        <v>656</v>
      </c>
      <c r="B507" s="12" t="s">
        <v>11</v>
      </c>
      <c r="C507" s="12" t="s">
        <v>14</v>
      </c>
      <c r="D507" s="12" t="s">
        <v>55</v>
      </c>
      <c r="E507" s="12" t="s">
        <v>16</v>
      </c>
      <c r="F507" s="13">
        <v>125</v>
      </c>
      <c r="G507" s="98"/>
      <c r="H507" s="85">
        <f t="shared" si="26"/>
        <v>0</v>
      </c>
    </row>
    <row r="508" spans="1:8" ht="33.75">
      <c r="A508" s="11" t="s">
        <v>657</v>
      </c>
      <c r="B508" s="12" t="s">
        <v>11</v>
      </c>
      <c r="C508" s="12" t="s">
        <v>57</v>
      </c>
      <c r="D508" s="12" t="s">
        <v>58</v>
      </c>
      <c r="E508" s="12" t="s">
        <v>44</v>
      </c>
      <c r="F508" s="13">
        <v>12</v>
      </c>
      <c r="G508" s="98"/>
      <c r="H508" s="85">
        <f t="shared" si="26"/>
        <v>0</v>
      </c>
    </row>
    <row r="509" spans="1:8" ht="45">
      <c r="A509" s="11" t="s">
        <v>658</v>
      </c>
      <c r="B509" s="12" t="s">
        <v>11</v>
      </c>
      <c r="C509" s="12" t="s">
        <v>57</v>
      </c>
      <c r="D509" s="12" t="s">
        <v>60</v>
      </c>
      <c r="E509" s="12" t="s">
        <v>44</v>
      </c>
      <c r="F509" s="13">
        <v>12</v>
      </c>
      <c r="G509" s="98"/>
      <c r="H509" s="85">
        <f t="shared" si="26"/>
        <v>0</v>
      </c>
    </row>
    <row r="510" spans="1:8">
      <c r="A510" s="11" t="s">
        <v>659</v>
      </c>
      <c r="B510" s="12" t="s">
        <v>11</v>
      </c>
      <c r="C510" s="12" t="s">
        <v>14</v>
      </c>
      <c r="D510" s="12" t="s">
        <v>62</v>
      </c>
      <c r="E510" s="12" t="s">
        <v>44</v>
      </c>
      <c r="F510" s="13">
        <v>5</v>
      </c>
      <c r="G510" s="98"/>
      <c r="H510" s="85">
        <f t="shared" si="26"/>
        <v>0</v>
      </c>
    </row>
    <row r="511" spans="1:8" ht="33.75">
      <c r="A511" s="11" t="s">
        <v>660</v>
      </c>
      <c r="B511" s="12" t="s">
        <v>11</v>
      </c>
      <c r="C511" s="12" t="s">
        <v>14</v>
      </c>
      <c r="D511" s="12" t="s">
        <v>466</v>
      </c>
      <c r="E511" s="12" t="s">
        <v>44</v>
      </c>
      <c r="F511" s="13">
        <v>10</v>
      </c>
      <c r="G511" s="98"/>
      <c r="H511" s="85">
        <f t="shared" si="26"/>
        <v>0</v>
      </c>
    </row>
    <row r="512" spans="1:8" ht="33.75">
      <c r="A512" s="11" t="s">
        <v>661</v>
      </c>
      <c r="B512" s="12" t="s">
        <v>11</v>
      </c>
      <c r="C512" s="12" t="s">
        <v>14</v>
      </c>
      <c r="D512" s="12" t="s">
        <v>66</v>
      </c>
      <c r="E512" s="12" t="s">
        <v>47</v>
      </c>
      <c r="F512" s="13">
        <v>10</v>
      </c>
      <c r="G512" s="98"/>
      <c r="H512" s="85">
        <f t="shared" si="26"/>
        <v>0</v>
      </c>
    </row>
    <row r="513" spans="1:8" ht="45">
      <c r="A513" s="11" t="s">
        <v>662</v>
      </c>
      <c r="B513" s="12" t="s">
        <v>11</v>
      </c>
      <c r="C513" s="12" t="s">
        <v>14</v>
      </c>
      <c r="D513" s="12" t="s">
        <v>68</v>
      </c>
      <c r="E513" s="12" t="s">
        <v>44</v>
      </c>
      <c r="F513" s="13">
        <v>1</v>
      </c>
      <c r="G513" s="98"/>
      <c r="H513" s="85">
        <f t="shared" si="26"/>
        <v>0</v>
      </c>
    </row>
    <row r="514" spans="1:8" ht="45">
      <c r="A514" s="11" t="s">
        <v>663</v>
      </c>
      <c r="B514" s="12" t="s">
        <v>11</v>
      </c>
      <c r="C514" s="12" t="s">
        <v>14</v>
      </c>
      <c r="D514" s="12" t="s">
        <v>70</v>
      </c>
      <c r="E514" s="12" t="s">
        <v>44</v>
      </c>
      <c r="F514" s="13">
        <v>4</v>
      </c>
      <c r="G514" s="98"/>
      <c r="H514" s="85">
        <f t="shared" si="26"/>
        <v>0</v>
      </c>
    </row>
    <row r="515" spans="1:8" ht="33.75">
      <c r="A515" s="11" t="s">
        <v>664</v>
      </c>
      <c r="B515" s="12" t="s">
        <v>11</v>
      </c>
      <c r="C515" s="12" t="s">
        <v>14</v>
      </c>
      <c r="D515" s="12" t="s">
        <v>72</v>
      </c>
      <c r="E515" s="12" t="s">
        <v>44</v>
      </c>
      <c r="F515" s="13">
        <v>1</v>
      </c>
      <c r="G515" s="98"/>
      <c r="H515" s="85">
        <f t="shared" si="26"/>
        <v>0</v>
      </c>
    </row>
    <row r="516" spans="1:8" ht="33.75">
      <c r="A516" s="11" t="s">
        <v>665</v>
      </c>
      <c r="B516" s="12" t="s">
        <v>11</v>
      </c>
      <c r="C516" s="12" t="s">
        <v>14</v>
      </c>
      <c r="D516" s="12" t="s">
        <v>74</v>
      </c>
      <c r="E516" s="12" t="s">
        <v>44</v>
      </c>
      <c r="F516" s="13">
        <v>4</v>
      </c>
      <c r="G516" s="98"/>
      <c r="H516" s="85">
        <f t="shared" si="26"/>
        <v>0</v>
      </c>
    </row>
    <row r="517" spans="1:8">
      <c r="A517" s="11" t="s">
        <v>666</v>
      </c>
      <c r="B517" s="12" t="s">
        <v>11</v>
      </c>
      <c r="C517" s="12" t="s">
        <v>14</v>
      </c>
      <c r="D517" s="12" t="s">
        <v>76</v>
      </c>
      <c r="E517" s="12" t="s">
        <v>77</v>
      </c>
      <c r="F517" s="13">
        <v>44</v>
      </c>
      <c r="G517" s="98"/>
      <c r="H517" s="85">
        <f t="shared" si="26"/>
        <v>0</v>
      </c>
    </row>
    <row r="518" spans="1:8" ht="33.75">
      <c r="A518" s="6" t="s">
        <v>667</v>
      </c>
      <c r="B518" s="6" t="s">
        <v>6</v>
      </c>
      <c r="C518" s="6"/>
      <c r="D518" s="6" t="s">
        <v>668</v>
      </c>
      <c r="E518" s="6" t="s">
        <v>6</v>
      </c>
      <c r="F518" s="21" t="s">
        <v>6</v>
      </c>
      <c r="G518" s="21"/>
      <c r="H518" s="21" t="s">
        <v>6</v>
      </c>
    </row>
    <row r="519" spans="1:8" ht="33.75">
      <c r="A519" s="8" t="s">
        <v>669</v>
      </c>
      <c r="B519" s="8" t="s">
        <v>11</v>
      </c>
      <c r="C519" s="8"/>
      <c r="D519" s="8" t="s">
        <v>12</v>
      </c>
      <c r="E519" s="8" t="s">
        <v>6</v>
      </c>
      <c r="F519" s="20" t="s">
        <v>6</v>
      </c>
      <c r="G519" s="20"/>
      <c r="H519" s="20" t="s">
        <v>6</v>
      </c>
    </row>
    <row r="520" spans="1:8" ht="22.5">
      <c r="A520" s="11" t="s">
        <v>670</v>
      </c>
      <c r="B520" s="12" t="s">
        <v>11</v>
      </c>
      <c r="C520" s="12" t="s">
        <v>14</v>
      </c>
      <c r="D520" s="12" t="s">
        <v>15</v>
      </c>
      <c r="E520" s="12" t="s">
        <v>16</v>
      </c>
      <c r="F520" s="13">
        <v>258</v>
      </c>
      <c r="G520" s="98"/>
      <c r="H520" s="85">
        <f t="shared" ref="H520" si="27">ROUND(G520*F520,2)</f>
        <v>0</v>
      </c>
    </row>
    <row r="521" spans="1:8" ht="22.5">
      <c r="A521" s="11" t="s">
        <v>671</v>
      </c>
      <c r="B521" s="12" t="s">
        <v>11</v>
      </c>
      <c r="C521" s="12" t="s">
        <v>14</v>
      </c>
      <c r="D521" s="12" t="s">
        <v>444</v>
      </c>
      <c r="E521" s="12" t="s">
        <v>16</v>
      </c>
      <c r="F521" s="13">
        <v>258</v>
      </c>
      <c r="G521" s="98"/>
      <c r="H521" s="85">
        <f t="shared" ref="H521:H568" si="28">ROUND(G521*F521,2)</f>
        <v>0</v>
      </c>
    </row>
    <row r="522" spans="1:8" ht="22.5">
      <c r="A522" s="11" t="s">
        <v>672</v>
      </c>
      <c r="B522" s="12" t="s">
        <v>11</v>
      </c>
      <c r="C522" s="12" t="s">
        <v>14</v>
      </c>
      <c r="D522" s="12" t="s">
        <v>20</v>
      </c>
      <c r="E522" s="12" t="s">
        <v>16</v>
      </c>
      <c r="F522" s="13">
        <v>516</v>
      </c>
      <c r="G522" s="98"/>
      <c r="H522" s="85">
        <f t="shared" si="28"/>
        <v>0</v>
      </c>
    </row>
    <row r="523" spans="1:8" ht="22.5">
      <c r="A523" s="11" t="s">
        <v>673</v>
      </c>
      <c r="B523" s="12" t="s">
        <v>11</v>
      </c>
      <c r="C523" s="12" t="s">
        <v>14</v>
      </c>
      <c r="D523" s="12" t="s">
        <v>22</v>
      </c>
      <c r="E523" s="12" t="s">
        <v>16</v>
      </c>
      <c r="F523" s="13">
        <v>26</v>
      </c>
      <c r="G523" s="98"/>
      <c r="H523" s="85">
        <f t="shared" si="28"/>
        <v>0</v>
      </c>
    </row>
    <row r="524" spans="1:8" ht="33.75">
      <c r="A524" s="11" t="s">
        <v>674</v>
      </c>
      <c r="B524" s="12" t="s">
        <v>11</v>
      </c>
      <c r="C524" s="12" t="s">
        <v>14</v>
      </c>
      <c r="D524" s="12" t="s">
        <v>30</v>
      </c>
      <c r="E524" s="12" t="s">
        <v>16</v>
      </c>
      <c r="F524" s="13">
        <v>20</v>
      </c>
      <c r="G524" s="98"/>
      <c r="H524" s="85">
        <f t="shared" si="28"/>
        <v>0</v>
      </c>
    </row>
    <row r="525" spans="1:8" ht="45">
      <c r="A525" s="11" t="s">
        <v>675</v>
      </c>
      <c r="B525" s="12" t="s">
        <v>11</v>
      </c>
      <c r="C525" s="12" t="s">
        <v>14</v>
      </c>
      <c r="D525" s="12" t="s">
        <v>33</v>
      </c>
      <c r="E525" s="12" t="s">
        <v>16</v>
      </c>
      <c r="F525" s="13">
        <v>20</v>
      </c>
      <c r="G525" s="98"/>
      <c r="H525" s="85">
        <f t="shared" si="28"/>
        <v>0</v>
      </c>
    </row>
    <row r="526" spans="1:8" ht="56.25">
      <c r="A526" s="11" t="s">
        <v>676</v>
      </c>
      <c r="B526" s="12" t="s">
        <v>11</v>
      </c>
      <c r="C526" s="12" t="s">
        <v>14</v>
      </c>
      <c r="D526" s="12" t="s">
        <v>35</v>
      </c>
      <c r="E526" s="12" t="s">
        <v>16</v>
      </c>
      <c r="F526" s="13">
        <v>12</v>
      </c>
      <c r="G526" s="98"/>
      <c r="H526" s="85">
        <f t="shared" si="28"/>
        <v>0</v>
      </c>
    </row>
    <row r="527" spans="1:8" ht="56.25">
      <c r="A527" s="11" t="s">
        <v>677</v>
      </c>
      <c r="B527" s="12" t="s">
        <v>11</v>
      </c>
      <c r="C527" s="12" t="s">
        <v>14</v>
      </c>
      <c r="D527" s="12" t="s">
        <v>37</v>
      </c>
      <c r="E527" s="12" t="s">
        <v>16</v>
      </c>
      <c r="F527" s="13">
        <v>166</v>
      </c>
      <c r="G527" s="98"/>
      <c r="H527" s="85">
        <f t="shared" si="28"/>
        <v>0</v>
      </c>
    </row>
    <row r="528" spans="1:8" ht="56.25">
      <c r="A528" s="11" t="s">
        <v>678</v>
      </c>
      <c r="B528" s="12" t="s">
        <v>11</v>
      </c>
      <c r="C528" s="12" t="s">
        <v>14</v>
      </c>
      <c r="D528" s="12" t="s">
        <v>41</v>
      </c>
      <c r="E528" s="12" t="s">
        <v>16</v>
      </c>
      <c r="F528" s="13">
        <v>118</v>
      </c>
      <c r="G528" s="98"/>
      <c r="H528" s="85">
        <f t="shared" si="28"/>
        <v>0</v>
      </c>
    </row>
    <row r="529" spans="1:8" ht="56.25">
      <c r="A529" s="11" t="s">
        <v>679</v>
      </c>
      <c r="B529" s="12" t="s">
        <v>11</v>
      </c>
      <c r="C529" s="12" t="s">
        <v>14</v>
      </c>
      <c r="D529" s="12" t="s">
        <v>39</v>
      </c>
      <c r="E529" s="12" t="s">
        <v>16</v>
      </c>
      <c r="F529" s="13">
        <v>24</v>
      </c>
      <c r="G529" s="98"/>
      <c r="H529" s="85">
        <f t="shared" si="28"/>
        <v>0</v>
      </c>
    </row>
    <row r="530" spans="1:8" ht="45">
      <c r="A530" s="11" t="s">
        <v>680</v>
      </c>
      <c r="B530" s="12" t="s">
        <v>11</v>
      </c>
      <c r="C530" s="12" t="s">
        <v>14</v>
      </c>
      <c r="D530" s="12" t="s">
        <v>681</v>
      </c>
      <c r="E530" s="12" t="s">
        <v>47</v>
      </c>
      <c r="F530" s="13">
        <v>1</v>
      </c>
      <c r="G530" s="98"/>
      <c r="H530" s="85">
        <f t="shared" ref="H530:H543" si="29">ROUND(G530*F530,2)</f>
        <v>0</v>
      </c>
    </row>
    <row r="531" spans="1:8" ht="45">
      <c r="A531" s="11" t="s">
        <v>682</v>
      </c>
      <c r="B531" s="12" t="s">
        <v>11</v>
      </c>
      <c r="C531" s="12" t="s">
        <v>14</v>
      </c>
      <c r="D531" s="12" t="s">
        <v>683</v>
      </c>
      <c r="E531" s="12" t="s">
        <v>47</v>
      </c>
      <c r="F531" s="13">
        <v>1</v>
      </c>
      <c r="G531" s="98"/>
      <c r="H531" s="85">
        <f t="shared" si="29"/>
        <v>0</v>
      </c>
    </row>
    <row r="532" spans="1:8" ht="45">
      <c r="A532" s="11" t="s">
        <v>684</v>
      </c>
      <c r="B532" s="12" t="s">
        <v>11</v>
      </c>
      <c r="C532" s="12" t="s">
        <v>14</v>
      </c>
      <c r="D532" s="12" t="s">
        <v>685</v>
      </c>
      <c r="E532" s="12" t="s">
        <v>47</v>
      </c>
      <c r="F532" s="13">
        <v>1</v>
      </c>
      <c r="G532" s="98"/>
      <c r="H532" s="85">
        <f t="shared" si="29"/>
        <v>0</v>
      </c>
    </row>
    <row r="533" spans="1:8" ht="22.5">
      <c r="A533" s="11" t="s">
        <v>686</v>
      </c>
      <c r="B533" s="12" t="s">
        <v>11</v>
      </c>
      <c r="C533" s="12" t="s">
        <v>14</v>
      </c>
      <c r="D533" s="12" t="s">
        <v>55</v>
      </c>
      <c r="E533" s="12" t="s">
        <v>16</v>
      </c>
      <c r="F533" s="13">
        <v>77</v>
      </c>
      <c r="G533" s="98"/>
      <c r="H533" s="85">
        <f t="shared" si="29"/>
        <v>0</v>
      </c>
    </row>
    <row r="534" spans="1:8" ht="33.75">
      <c r="A534" s="11" t="s">
        <v>687</v>
      </c>
      <c r="B534" s="12" t="s">
        <v>11</v>
      </c>
      <c r="C534" s="12" t="s">
        <v>57</v>
      </c>
      <c r="D534" s="12" t="s">
        <v>58</v>
      </c>
      <c r="E534" s="12" t="s">
        <v>44</v>
      </c>
      <c r="F534" s="13">
        <v>6</v>
      </c>
      <c r="G534" s="98"/>
      <c r="H534" s="85">
        <f t="shared" si="29"/>
        <v>0</v>
      </c>
    </row>
    <row r="535" spans="1:8" ht="45">
      <c r="A535" s="11" t="s">
        <v>688</v>
      </c>
      <c r="B535" s="12" t="s">
        <v>11</v>
      </c>
      <c r="C535" s="12" t="s">
        <v>57</v>
      </c>
      <c r="D535" s="12" t="s">
        <v>60</v>
      </c>
      <c r="E535" s="12" t="s">
        <v>44</v>
      </c>
      <c r="F535" s="13">
        <v>6</v>
      </c>
      <c r="G535" s="98"/>
      <c r="H535" s="85">
        <f t="shared" si="29"/>
        <v>0</v>
      </c>
    </row>
    <row r="536" spans="1:8">
      <c r="A536" s="11" t="s">
        <v>689</v>
      </c>
      <c r="B536" s="12" t="s">
        <v>11</v>
      </c>
      <c r="C536" s="12" t="s">
        <v>14</v>
      </c>
      <c r="D536" s="12" t="s">
        <v>62</v>
      </c>
      <c r="E536" s="12" t="s">
        <v>44</v>
      </c>
      <c r="F536" s="13">
        <v>3</v>
      </c>
      <c r="G536" s="98"/>
      <c r="H536" s="85">
        <f t="shared" si="29"/>
        <v>0</v>
      </c>
    </row>
    <row r="537" spans="1:8" ht="33.75">
      <c r="A537" s="11" t="s">
        <v>690</v>
      </c>
      <c r="B537" s="12" t="s">
        <v>11</v>
      </c>
      <c r="C537" s="12" t="s">
        <v>14</v>
      </c>
      <c r="D537" s="12" t="s">
        <v>64</v>
      </c>
      <c r="E537" s="12" t="s">
        <v>44</v>
      </c>
      <c r="F537" s="13">
        <v>8</v>
      </c>
      <c r="G537" s="98"/>
      <c r="H537" s="85">
        <f t="shared" si="29"/>
        <v>0</v>
      </c>
    </row>
    <row r="538" spans="1:8" ht="33.75">
      <c r="A538" s="11" t="s">
        <v>691</v>
      </c>
      <c r="B538" s="12" t="s">
        <v>11</v>
      </c>
      <c r="C538" s="12" t="s">
        <v>14</v>
      </c>
      <c r="D538" s="12" t="s">
        <v>66</v>
      </c>
      <c r="E538" s="12" t="s">
        <v>47</v>
      </c>
      <c r="F538" s="13">
        <v>8</v>
      </c>
      <c r="G538" s="98"/>
      <c r="H538" s="85">
        <f t="shared" si="29"/>
        <v>0</v>
      </c>
    </row>
    <row r="539" spans="1:8" ht="45">
      <c r="A539" s="11" t="s">
        <v>692</v>
      </c>
      <c r="B539" s="12" t="s">
        <v>11</v>
      </c>
      <c r="C539" s="12" t="s">
        <v>14</v>
      </c>
      <c r="D539" s="12" t="s">
        <v>68</v>
      </c>
      <c r="E539" s="12" t="s">
        <v>44</v>
      </c>
      <c r="F539" s="13">
        <v>1</v>
      </c>
      <c r="G539" s="98"/>
      <c r="H539" s="85">
        <f t="shared" si="29"/>
        <v>0</v>
      </c>
    </row>
    <row r="540" spans="1:8" ht="45">
      <c r="A540" s="11" t="s">
        <v>693</v>
      </c>
      <c r="B540" s="12" t="s">
        <v>11</v>
      </c>
      <c r="C540" s="12" t="s">
        <v>14</v>
      </c>
      <c r="D540" s="12" t="s">
        <v>70</v>
      </c>
      <c r="E540" s="12" t="s">
        <v>44</v>
      </c>
      <c r="F540" s="13">
        <v>2</v>
      </c>
      <c r="G540" s="98"/>
      <c r="H540" s="85">
        <f t="shared" si="29"/>
        <v>0</v>
      </c>
    </row>
    <row r="541" spans="1:8" ht="33.75">
      <c r="A541" s="11" t="s">
        <v>694</v>
      </c>
      <c r="B541" s="12" t="s">
        <v>11</v>
      </c>
      <c r="C541" s="12" t="s">
        <v>14</v>
      </c>
      <c r="D541" s="12" t="s">
        <v>72</v>
      </c>
      <c r="E541" s="12" t="s">
        <v>44</v>
      </c>
      <c r="F541" s="13">
        <v>1</v>
      </c>
      <c r="G541" s="98"/>
      <c r="H541" s="85">
        <f t="shared" si="29"/>
        <v>0</v>
      </c>
    </row>
    <row r="542" spans="1:8" ht="33.75">
      <c r="A542" s="11" t="s">
        <v>695</v>
      </c>
      <c r="B542" s="12" t="s">
        <v>11</v>
      </c>
      <c r="C542" s="12" t="s">
        <v>14</v>
      </c>
      <c r="D542" s="12" t="s">
        <v>74</v>
      </c>
      <c r="E542" s="12" t="s">
        <v>44</v>
      </c>
      <c r="F542" s="13">
        <v>2</v>
      </c>
      <c r="G542" s="98"/>
      <c r="H542" s="85">
        <f t="shared" si="29"/>
        <v>0</v>
      </c>
    </row>
    <row r="543" spans="1:8">
      <c r="A543" s="11" t="s">
        <v>696</v>
      </c>
      <c r="B543" s="12" t="s">
        <v>11</v>
      </c>
      <c r="C543" s="12" t="s">
        <v>14</v>
      </c>
      <c r="D543" s="12" t="s">
        <v>76</v>
      </c>
      <c r="E543" s="12" t="s">
        <v>77</v>
      </c>
      <c r="F543" s="13">
        <v>20.6</v>
      </c>
      <c r="G543" s="98"/>
      <c r="H543" s="85">
        <f t="shared" si="29"/>
        <v>0</v>
      </c>
    </row>
    <row r="544" spans="1:8" ht="33.75">
      <c r="A544" s="6" t="s">
        <v>697</v>
      </c>
      <c r="B544" s="6" t="s">
        <v>6</v>
      </c>
      <c r="C544" s="6" t="s">
        <v>6</v>
      </c>
      <c r="D544" s="6" t="s">
        <v>698</v>
      </c>
      <c r="E544" s="6" t="s">
        <v>6</v>
      </c>
      <c r="F544" s="21" t="s">
        <v>6</v>
      </c>
      <c r="G544" s="21"/>
      <c r="H544" s="21" t="s">
        <v>6</v>
      </c>
    </row>
    <row r="545" spans="1:8" ht="33.75">
      <c r="A545" s="8" t="s">
        <v>699</v>
      </c>
      <c r="B545" s="8" t="s">
        <v>11</v>
      </c>
      <c r="C545" s="8" t="s">
        <v>6</v>
      </c>
      <c r="D545" s="8" t="s">
        <v>12</v>
      </c>
      <c r="E545" s="8" t="s">
        <v>6</v>
      </c>
      <c r="F545" s="20" t="s">
        <v>6</v>
      </c>
      <c r="G545" s="20"/>
      <c r="H545" s="20" t="s">
        <v>6</v>
      </c>
    </row>
    <row r="546" spans="1:8" ht="22.5">
      <c r="A546" s="11" t="s">
        <v>700</v>
      </c>
      <c r="B546" s="12" t="s">
        <v>11</v>
      </c>
      <c r="C546" s="12" t="s">
        <v>14</v>
      </c>
      <c r="D546" s="12" t="s">
        <v>15</v>
      </c>
      <c r="E546" s="12" t="s">
        <v>16</v>
      </c>
      <c r="F546" s="13">
        <v>3284</v>
      </c>
      <c r="G546" s="98"/>
      <c r="H546" s="85">
        <f t="shared" si="28"/>
        <v>0</v>
      </c>
    </row>
    <row r="547" spans="1:8" ht="22.5">
      <c r="A547" s="11" t="s">
        <v>701</v>
      </c>
      <c r="B547" s="12" t="s">
        <v>11</v>
      </c>
      <c r="C547" s="12" t="s">
        <v>14</v>
      </c>
      <c r="D547" s="12" t="s">
        <v>18</v>
      </c>
      <c r="E547" s="12" t="s">
        <v>16</v>
      </c>
      <c r="F547" s="13">
        <v>3284</v>
      </c>
      <c r="G547" s="98"/>
      <c r="H547" s="85">
        <f t="shared" si="28"/>
        <v>0</v>
      </c>
    </row>
    <row r="548" spans="1:8" ht="22.5">
      <c r="A548" s="11" t="s">
        <v>702</v>
      </c>
      <c r="B548" s="12" t="s">
        <v>11</v>
      </c>
      <c r="C548" s="12" t="s">
        <v>14</v>
      </c>
      <c r="D548" s="12" t="s">
        <v>20</v>
      </c>
      <c r="E548" s="12" t="s">
        <v>16</v>
      </c>
      <c r="F548" s="13">
        <v>6568</v>
      </c>
      <c r="G548" s="98"/>
      <c r="H548" s="85">
        <f t="shared" si="28"/>
        <v>0</v>
      </c>
    </row>
    <row r="549" spans="1:8" ht="22.5">
      <c r="A549" s="11" t="s">
        <v>703</v>
      </c>
      <c r="B549" s="12" t="s">
        <v>11</v>
      </c>
      <c r="C549" s="12" t="s">
        <v>14</v>
      </c>
      <c r="D549" s="12" t="s">
        <v>22</v>
      </c>
      <c r="E549" s="12" t="s">
        <v>16</v>
      </c>
      <c r="F549" s="13">
        <v>673</v>
      </c>
      <c r="G549" s="98"/>
      <c r="H549" s="85">
        <f t="shared" si="28"/>
        <v>0</v>
      </c>
    </row>
    <row r="550" spans="1:8" ht="22.5">
      <c r="A550" s="11" t="s">
        <v>704</v>
      </c>
      <c r="B550" s="12" t="s">
        <v>11</v>
      </c>
      <c r="C550" s="12" t="s">
        <v>14</v>
      </c>
      <c r="D550" s="12" t="s">
        <v>24</v>
      </c>
      <c r="E550" s="12" t="s">
        <v>16</v>
      </c>
      <c r="F550" s="13">
        <v>255</v>
      </c>
      <c r="G550" s="98"/>
      <c r="H550" s="85">
        <f t="shared" si="28"/>
        <v>0</v>
      </c>
    </row>
    <row r="551" spans="1:8" ht="33.75">
      <c r="A551" s="11" t="s">
        <v>705</v>
      </c>
      <c r="B551" s="12" t="s">
        <v>11</v>
      </c>
      <c r="C551" s="12" t="s">
        <v>14</v>
      </c>
      <c r="D551" s="12" t="s">
        <v>30</v>
      </c>
      <c r="E551" s="12" t="s">
        <v>16</v>
      </c>
      <c r="F551" s="13">
        <v>44</v>
      </c>
      <c r="G551" s="98"/>
      <c r="H551" s="85">
        <f t="shared" si="28"/>
        <v>0</v>
      </c>
    </row>
    <row r="552" spans="1:8" ht="45">
      <c r="A552" s="11" t="s">
        <v>706</v>
      </c>
      <c r="B552" s="12" t="s">
        <v>11</v>
      </c>
      <c r="C552" s="12" t="s">
        <v>14</v>
      </c>
      <c r="D552" s="12" t="s">
        <v>33</v>
      </c>
      <c r="E552" s="12" t="s">
        <v>16</v>
      </c>
      <c r="F552" s="13">
        <v>132</v>
      </c>
      <c r="G552" s="98"/>
      <c r="H552" s="85">
        <f t="shared" si="28"/>
        <v>0</v>
      </c>
    </row>
    <row r="553" spans="1:8" ht="56.25">
      <c r="A553" s="11" t="s">
        <v>707</v>
      </c>
      <c r="B553" s="12" t="s">
        <v>11</v>
      </c>
      <c r="C553" s="12" t="s">
        <v>14</v>
      </c>
      <c r="D553" s="12" t="s">
        <v>708</v>
      </c>
      <c r="E553" s="12" t="s">
        <v>16</v>
      </c>
      <c r="F553" s="13">
        <v>14</v>
      </c>
      <c r="G553" s="98"/>
      <c r="H553" s="85">
        <f t="shared" si="28"/>
        <v>0</v>
      </c>
    </row>
    <row r="554" spans="1:8" ht="56.25">
      <c r="A554" s="11" t="s">
        <v>709</v>
      </c>
      <c r="B554" s="12" t="s">
        <v>11</v>
      </c>
      <c r="C554" s="12" t="s">
        <v>14</v>
      </c>
      <c r="D554" s="12" t="s">
        <v>266</v>
      </c>
      <c r="E554" s="12" t="s">
        <v>16</v>
      </c>
      <c r="F554" s="13">
        <v>214</v>
      </c>
      <c r="G554" s="98"/>
      <c r="H554" s="85">
        <f t="shared" si="28"/>
        <v>0</v>
      </c>
    </row>
    <row r="555" spans="1:8" ht="56.25">
      <c r="A555" s="11" t="s">
        <v>710</v>
      </c>
      <c r="B555" s="12" t="s">
        <v>11</v>
      </c>
      <c r="C555" s="12" t="s">
        <v>14</v>
      </c>
      <c r="D555" s="12" t="s">
        <v>330</v>
      </c>
      <c r="E555" s="12" t="s">
        <v>16</v>
      </c>
      <c r="F555" s="13">
        <v>306</v>
      </c>
      <c r="G555" s="98"/>
      <c r="H555" s="85">
        <f t="shared" ref="H555:H559" si="30">ROUND(G555*F555,2)</f>
        <v>0</v>
      </c>
    </row>
    <row r="556" spans="1:8" ht="56.25">
      <c r="A556" s="11" t="s">
        <v>711</v>
      </c>
      <c r="B556" s="12" t="s">
        <v>11</v>
      </c>
      <c r="C556" s="12" t="s">
        <v>14</v>
      </c>
      <c r="D556" s="12" t="s">
        <v>37</v>
      </c>
      <c r="E556" s="12" t="s">
        <v>16</v>
      </c>
      <c r="F556" s="13">
        <v>2078</v>
      </c>
      <c r="G556" s="98"/>
      <c r="H556" s="85">
        <f t="shared" si="30"/>
        <v>0</v>
      </c>
    </row>
    <row r="557" spans="1:8" ht="56.25">
      <c r="A557" s="11" t="s">
        <v>712</v>
      </c>
      <c r="B557" s="12" t="s">
        <v>11</v>
      </c>
      <c r="C557" s="12" t="s">
        <v>14</v>
      </c>
      <c r="D557" s="12" t="s">
        <v>41</v>
      </c>
      <c r="E557" s="12" t="s">
        <v>16</v>
      </c>
      <c r="F557" s="13">
        <v>1547</v>
      </c>
      <c r="G557" s="98"/>
      <c r="H557" s="85">
        <f t="shared" si="30"/>
        <v>0</v>
      </c>
    </row>
    <row r="558" spans="1:8" ht="56.25">
      <c r="A558" s="11" t="s">
        <v>713</v>
      </c>
      <c r="B558" s="12" t="s">
        <v>11</v>
      </c>
      <c r="C558" s="12" t="s">
        <v>14</v>
      </c>
      <c r="D558" s="12" t="s">
        <v>272</v>
      </c>
      <c r="E558" s="12" t="s">
        <v>16</v>
      </c>
      <c r="F558" s="13">
        <v>1710</v>
      </c>
      <c r="G558" s="98"/>
      <c r="H558" s="85">
        <f t="shared" si="30"/>
        <v>0</v>
      </c>
    </row>
    <row r="559" spans="1:8" ht="56.25">
      <c r="A559" s="11" t="s">
        <v>714</v>
      </c>
      <c r="B559" s="12" t="s">
        <v>11</v>
      </c>
      <c r="C559" s="12" t="s">
        <v>14</v>
      </c>
      <c r="D559" s="12" t="s">
        <v>274</v>
      </c>
      <c r="E559" s="12" t="s">
        <v>16</v>
      </c>
      <c r="F559" s="13">
        <v>61</v>
      </c>
      <c r="G559" s="98"/>
      <c r="H559" s="85">
        <f t="shared" si="30"/>
        <v>0</v>
      </c>
    </row>
    <row r="560" spans="1:8" ht="45">
      <c r="A560" s="11" t="s">
        <v>715</v>
      </c>
      <c r="B560" s="12" t="s">
        <v>11</v>
      </c>
      <c r="C560" s="12" t="s">
        <v>14</v>
      </c>
      <c r="D560" s="12" t="s">
        <v>716</v>
      </c>
      <c r="E560" s="12" t="s">
        <v>47</v>
      </c>
      <c r="F560" s="13">
        <v>1</v>
      </c>
      <c r="G560" s="98"/>
      <c r="H560" s="85">
        <f t="shared" ref="H560:H563" si="31">ROUND(G560*F560,2)</f>
        <v>0</v>
      </c>
    </row>
    <row r="561" spans="1:8" ht="45">
      <c r="A561" s="11" t="s">
        <v>717</v>
      </c>
      <c r="B561" s="12" t="s">
        <v>11</v>
      </c>
      <c r="C561" s="12" t="s">
        <v>14</v>
      </c>
      <c r="D561" s="12" t="s">
        <v>718</v>
      </c>
      <c r="E561" s="12" t="s">
        <v>47</v>
      </c>
      <c r="F561" s="13">
        <v>1</v>
      </c>
      <c r="G561" s="98"/>
      <c r="H561" s="85">
        <f t="shared" si="31"/>
        <v>0</v>
      </c>
    </row>
    <row r="562" spans="1:8" ht="45">
      <c r="A562" s="11" t="s">
        <v>719</v>
      </c>
      <c r="B562" s="12" t="s">
        <v>11</v>
      </c>
      <c r="C562" s="12" t="s">
        <v>14</v>
      </c>
      <c r="D562" s="12" t="s">
        <v>720</v>
      </c>
      <c r="E562" s="12" t="s">
        <v>47</v>
      </c>
      <c r="F562" s="13">
        <v>1</v>
      </c>
      <c r="G562" s="98"/>
      <c r="H562" s="85">
        <f t="shared" si="31"/>
        <v>0</v>
      </c>
    </row>
    <row r="563" spans="1:8" ht="45">
      <c r="A563" s="11" t="s">
        <v>721</v>
      </c>
      <c r="B563" s="12" t="s">
        <v>11</v>
      </c>
      <c r="C563" s="12" t="s">
        <v>14</v>
      </c>
      <c r="D563" s="12" t="s">
        <v>722</v>
      </c>
      <c r="E563" s="12" t="s">
        <v>47</v>
      </c>
      <c r="F563" s="13">
        <v>1</v>
      </c>
      <c r="G563" s="98"/>
      <c r="H563" s="85">
        <f t="shared" si="31"/>
        <v>0</v>
      </c>
    </row>
    <row r="564" spans="1:8" ht="45">
      <c r="A564" s="11" t="s">
        <v>723</v>
      </c>
      <c r="B564" s="12" t="s">
        <v>11</v>
      </c>
      <c r="C564" s="12" t="s">
        <v>14</v>
      </c>
      <c r="D564" s="12" t="s">
        <v>724</v>
      </c>
      <c r="E564" s="12" t="s">
        <v>47</v>
      </c>
      <c r="F564" s="13">
        <v>1</v>
      </c>
      <c r="G564" s="98"/>
      <c r="H564" s="85">
        <f t="shared" si="28"/>
        <v>0</v>
      </c>
    </row>
    <row r="565" spans="1:8" ht="22.5">
      <c r="A565" s="11" t="s">
        <v>725</v>
      </c>
      <c r="B565" s="12" t="s">
        <v>11</v>
      </c>
      <c r="C565" s="12" t="s">
        <v>14</v>
      </c>
      <c r="D565" s="12" t="s">
        <v>55</v>
      </c>
      <c r="E565" s="12" t="s">
        <v>16</v>
      </c>
      <c r="F565" s="13">
        <v>125</v>
      </c>
      <c r="G565" s="98"/>
      <c r="H565" s="85">
        <f t="shared" si="28"/>
        <v>0</v>
      </c>
    </row>
    <row r="566" spans="1:8" ht="33.75">
      <c r="A566" s="11" t="s">
        <v>726</v>
      </c>
      <c r="B566" s="12" t="s">
        <v>11</v>
      </c>
      <c r="C566" s="12" t="s">
        <v>57</v>
      </c>
      <c r="D566" s="12" t="s">
        <v>58</v>
      </c>
      <c r="E566" s="12" t="s">
        <v>44</v>
      </c>
      <c r="F566" s="13">
        <v>12</v>
      </c>
      <c r="G566" s="98"/>
      <c r="H566" s="85">
        <f t="shared" si="28"/>
        <v>0</v>
      </c>
    </row>
    <row r="567" spans="1:8" ht="45">
      <c r="A567" s="11" t="s">
        <v>727</v>
      </c>
      <c r="B567" s="12" t="s">
        <v>11</v>
      </c>
      <c r="C567" s="12" t="s">
        <v>57</v>
      </c>
      <c r="D567" s="12" t="s">
        <v>60</v>
      </c>
      <c r="E567" s="12" t="s">
        <v>44</v>
      </c>
      <c r="F567" s="13">
        <v>12</v>
      </c>
      <c r="G567" s="98"/>
      <c r="H567" s="85">
        <f t="shared" si="28"/>
        <v>0</v>
      </c>
    </row>
    <row r="568" spans="1:8">
      <c r="A568" s="11" t="s">
        <v>728</v>
      </c>
      <c r="B568" s="12" t="s">
        <v>11</v>
      </c>
      <c r="C568" s="12" t="s">
        <v>14</v>
      </c>
      <c r="D568" s="12" t="s">
        <v>62</v>
      </c>
      <c r="E568" s="12" t="s">
        <v>44</v>
      </c>
      <c r="F568" s="13">
        <v>5</v>
      </c>
      <c r="G568" s="98"/>
      <c r="H568" s="85">
        <f t="shared" si="28"/>
        <v>0</v>
      </c>
    </row>
    <row r="569" spans="1:8" ht="33.75">
      <c r="A569" s="11" t="s">
        <v>729</v>
      </c>
      <c r="B569" s="12" t="s">
        <v>11</v>
      </c>
      <c r="C569" s="12" t="s">
        <v>14</v>
      </c>
      <c r="D569" s="12" t="s">
        <v>284</v>
      </c>
      <c r="E569" s="12" t="s">
        <v>44</v>
      </c>
      <c r="F569" s="13">
        <v>56</v>
      </c>
      <c r="G569" s="98"/>
      <c r="H569" s="85">
        <f t="shared" ref="H569:H625" si="32">ROUND(G569*F569,2)</f>
        <v>0</v>
      </c>
    </row>
    <row r="570" spans="1:8" ht="33.75">
      <c r="A570" s="11" t="s">
        <v>730</v>
      </c>
      <c r="B570" s="12" t="s">
        <v>11</v>
      </c>
      <c r="C570" s="12" t="s">
        <v>14</v>
      </c>
      <c r="D570" s="12" t="s">
        <v>66</v>
      </c>
      <c r="E570" s="12" t="s">
        <v>47</v>
      </c>
      <c r="F570" s="13">
        <v>56</v>
      </c>
      <c r="G570" s="98"/>
      <c r="H570" s="85">
        <f t="shared" si="32"/>
        <v>0</v>
      </c>
    </row>
    <row r="571" spans="1:8" ht="45">
      <c r="A571" s="11" t="s">
        <v>731</v>
      </c>
      <c r="B571" s="12" t="s">
        <v>11</v>
      </c>
      <c r="C571" s="12" t="s">
        <v>14</v>
      </c>
      <c r="D571" s="12" t="s">
        <v>68</v>
      </c>
      <c r="E571" s="12" t="s">
        <v>44</v>
      </c>
      <c r="F571" s="13">
        <v>1</v>
      </c>
      <c r="G571" s="98"/>
      <c r="H571" s="85">
        <f t="shared" si="32"/>
        <v>0</v>
      </c>
    </row>
    <row r="572" spans="1:8" ht="45">
      <c r="A572" s="11" t="s">
        <v>732</v>
      </c>
      <c r="B572" s="12" t="s">
        <v>11</v>
      </c>
      <c r="C572" s="12" t="s">
        <v>14</v>
      </c>
      <c r="D572" s="12" t="s">
        <v>70</v>
      </c>
      <c r="E572" s="12" t="s">
        <v>44</v>
      </c>
      <c r="F572" s="13">
        <v>3</v>
      </c>
      <c r="G572" s="98"/>
      <c r="H572" s="85">
        <f t="shared" si="32"/>
        <v>0</v>
      </c>
    </row>
    <row r="573" spans="1:8" ht="33.75">
      <c r="A573" s="11" t="s">
        <v>733</v>
      </c>
      <c r="B573" s="12" t="s">
        <v>11</v>
      </c>
      <c r="C573" s="12" t="s">
        <v>14</v>
      </c>
      <c r="D573" s="12" t="s">
        <v>72</v>
      </c>
      <c r="E573" s="12" t="s">
        <v>44</v>
      </c>
      <c r="F573" s="13">
        <v>1</v>
      </c>
      <c r="G573" s="98"/>
      <c r="H573" s="85">
        <f t="shared" si="32"/>
        <v>0</v>
      </c>
    </row>
    <row r="574" spans="1:8" ht="33.75">
      <c r="A574" s="11" t="s">
        <v>734</v>
      </c>
      <c r="B574" s="12" t="s">
        <v>11</v>
      </c>
      <c r="C574" s="12" t="s">
        <v>14</v>
      </c>
      <c r="D574" s="12" t="s">
        <v>74</v>
      </c>
      <c r="E574" s="12" t="s">
        <v>44</v>
      </c>
      <c r="F574" s="13">
        <v>3</v>
      </c>
      <c r="G574" s="98"/>
      <c r="H574" s="85">
        <f t="shared" si="32"/>
        <v>0</v>
      </c>
    </row>
    <row r="575" spans="1:8">
      <c r="A575" s="11" t="s">
        <v>735</v>
      </c>
      <c r="B575" s="12" t="s">
        <v>11</v>
      </c>
      <c r="C575" s="12" t="s">
        <v>14</v>
      </c>
      <c r="D575" s="12" t="s">
        <v>76</v>
      </c>
      <c r="E575" s="12" t="s">
        <v>77</v>
      </c>
      <c r="F575" s="13">
        <v>262.7</v>
      </c>
      <c r="G575" s="98"/>
      <c r="H575" s="85">
        <f t="shared" si="32"/>
        <v>0</v>
      </c>
    </row>
    <row r="576" spans="1:8">
      <c r="A576" s="8" t="s">
        <v>736</v>
      </c>
      <c r="B576" s="8" t="s">
        <v>11</v>
      </c>
      <c r="C576" s="8"/>
      <c r="D576" s="8" t="s">
        <v>79</v>
      </c>
      <c r="E576" s="8" t="s">
        <v>6</v>
      </c>
      <c r="F576" s="20" t="s">
        <v>6</v>
      </c>
      <c r="G576" s="20"/>
      <c r="H576" s="20" t="s">
        <v>6</v>
      </c>
    </row>
    <row r="577" spans="1:8" ht="45">
      <c r="A577" s="11" t="s">
        <v>737</v>
      </c>
      <c r="B577" s="12" t="s">
        <v>11</v>
      </c>
      <c r="C577" s="12" t="s">
        <v>293</v>
      </c>
      <c r="D577" s="12" t="s">
        <v>738</v>
      </c>
      <c r="E577" s="12" t="s">
        <v>44</v>
      </c>
      <c r="F577" s="13">
        <v>1</v>
      </c>
      <c r="G577" s="98"/>
      <c r="H577" s="85">
        <f t="shared" si="32"/>
        <v>0</v>
      </c>
    </row>
    <row r="578" spans="1:8" ht="45">
      <c r="A578" s="11" t="s">
        <v>739</v>
      </c>
      <c r="B578" s="12" t="s">
        <v>11</v>
      </c>
      <c r="C578" s="12" t="s">
        <v>57</v>
      </c>
      <c r="D578" s="12" t="s">
        <v>740</v>
      </c>
      <c r="E578" s="12" t="s">
        <v>44</v>
      </c>
      <c r="F578" s="13">
        <v>1</v>
      </c>
      <c r="G578" s="98"/>
      <c r="H578" s="85">
        <f t="shared" si="32"/>
        <v>0</v>
      </c>
    </row>
    <row r="579" spans="1:8">
      <c r="A579" s="11" t="s">
        <v>741</v>
      </c>
      <c r="B579" s="12" t="s">
        <v>11</v>
      </c>
      <c r="C579" s="12" t="s">
        <v>293</v>
      </c>
      <c r="D579" s="12" t="s">
        <v>300</v>
      </c>
      <c r="E579" s="12" t="s">
        <v>44</v>
      </c>
      <c r="F579" s="13">
        <v>1</v>
      </c>
      <c r="G579" s="98"/>
      <c r="H579" s="85">
        <f t="shared" si="32"/>
        <v>0</v>
      </c>
    </row>
    <row r="580" spans="1:8">
      <c r="A580" s="11" t="s">
        <v>742</v>
      </c>
      <c r="B580" s="12" t="s">
        <v>11</v>
      </c>
      <c r="C580" s="12" t="s">
        <v>293</v>
      </c>
      <c r="D580" s="12" t="s">
        <v>302</v>
      </c>
      <c r="E580" s="12" t="s">
        <v>44</v>
      </c>
      <c r="F580" s="13">
        <v>1</v>
      </c>
      <c r="G580" s="98"/>
      <c r="H580" s="85">
        <f t="shared" si="32"/>
        <v>0</v>
      </c>
    </row>
    <row r="581" spans="1:8" ht="33.75">
      <c r="A581" s="11" t="s">
        <v>743</v>
      </c>
      <c r="B581" s="12" t="s">
        <v>11</v>
      </c>
      <c r="C581" s="12" t="s">
        <v>57</v>
      </c>
      <c r="D581" s="12" t="s">
        <v>58</v>
      </c>
      <c r="E581" s="12" t="s">
        <v>44</v>
      </c>
      <c r="F581" s="13">
        <v>3</v>
      </c>
      <c r="G581" s="98"/>
      <c r="H581" s="85">
        <f t="shared" si="32"/>
        <v>0</v>
      </c>
    </row>
    <row r="582" spans="1:8" ht="45">
      <c r="A582" s="11" t="s">
        <v>744</v>
      </c>
      <c r="B582" s="12" t="s">
        <v>11</v>
      </c>
      <c r="C582" s="12" t="s">
        <v>57</v>
      </c>
      <c r="D582" s="12" t="s">
        <v>60</v>
      </c>
      <c r="E582" s="12" t="s">
        <v>44</v>
      </c>
      <c r="F582" s="13">
        <v>3</v>
      </c>
      <c r="G582" s="98"/>
      <c r="H582" s="85">
        <f t="shared" si="32"/>
        <v>0</v>
      </c>
    </row>
    <row r="583" spans="1:8" ht="22.5">
      <c r="A583" s="11" t="s">
        <v>745</v>
      </c>
      <c r="B583" s="12" t="s">
        <v>11</v>
      </c>
      <c r="C583" s="12" t="s">
        <v>57</v>
      </c>
      <c r="D583" s="12" t="s">
        <v>85</v>
      </c>
      <c r="E583" s="12" t="s">
        <v>16</v>
      </c>
      <c r="F583" s="13">
        <v>35</v>
      </c>
      <c r="G583" s="98"/>
      <c r="H583" s="85">
        <f t="shared" ref="H583:H585" si="33">ROUND(G583*F583,2)</f>
        <v>0</v>
      </c>
    </row>
    <row r="584" spans="1:8">
      <c r="A584" s="11" t="s">
        <v>746</v>
      </c>
      <c r="B584" s="12" t="s">
        <v>11</v>
      </c>
      <c r="C584" s="12" t="s">
        <v>57</v>
      </c>
      <c r="D584" s="12" t="s">
        <v>62</v>
      </c>
      <c r="E584" s="12" t="s">
        <v>44</v>
      </c>
      <c r="F584" s="13">
        <v>2</v>
      </c>
      <c r="G584" s="98"/>
      <c r="H584" s="85">
        <f t="shared" si="33"/>
        <v>0</v>
      </c>
    </row>
    <row r="585" spans="1:8" ht="45">
      <c r="A585" s="11" t="s">
        <v>747</v>
      </c>
      <c r="B585" s="12" t="s">
        <v>11</v>
      </c>
      <c r="C585" s="12" t="s">
        <v>57</v>
      </c>
      <c r="D585" s="12" t="s">
        <v>68</v>
      </c>
      <c r="E585" s="12" t="s">
        <v>44</v>
      </c>
      <c r="F585" s="13">
        <v>1</v>
      </c>
      <c r="G585" s="98"/>
      <c r="H585" s="85">
        <f t="shared" si="33"/>
        <v>0</v>
      </c>
    </row>
    <row r="586" spans="1:8" ht="45">
      <c r="A586" s="11" t="s">
        <v>748</v>
      </c>
      <c r="B586" s="12" t="s">
        <v>11</v>
      </c>
      <c r="C586" s="12" t="s">
        <v>57</v>
      </c>
      <c r="D586" s="12" t="s">
        <v>70</v>
      </c>
      <c r="E586" s="12" t="s">
        <v>44</v>
      </c>
      <c r="F586" s="13">
        <v>1</v>
      </c>
      <c r="G586" s="98"/>
      <c r="H586" s="85">
        <f t="shared" si="32"/>
        <v>0</v>
      </c>
    </row>
    <row r="587" spans="1:8" ht="33.75">
      <c r="A587" s="11" t="s">
        <v>749</v>
      </c>
      <c r="B587" s="12" t="s">
        <v>11</v>
      </c>
      <c r="C587" s="12" t="s">
        <v>57</v>
      </c>
      <c r="D587" s="12" t="s">
        <v>72</v>
      </c>
      <c r="E587" s="12" t="s">
        <v>44</v>
      </c>
      <c r="F587" s="13">
        <v>1</v>
      </c>
      <c r="G587" s="98"/>
      <c r="H587" s="85">
        <f t="shared" si="32"/>
        <v>0</v>
      </c>
    </row>
    <row r="588" spans="1:8" ht="33.75">
      <c r="A588" s="11" t="s">
        <v>750</v>
      </c>
      <c r="B588" s="12" t="s">
        <v>11</v>
      </c>
      <c r="C588" s="12" t="s">
        <v>57</v>
      </c>
      <c r="D588" s="12" t="s">
        <v>74</v>
      </c>
      <c r="E588" s="12" t="s">
        <v>44</v>
      </c>
      <c r="F588" s="13">
        <v>1</v>
      </c>
      <c r="G588" s="98"/>
      <c r="H588" s="85">
        <f t="shared" si="32"/>
        <v>0</v>
      </c>
    </row>
    <row r="589" spans="1:8" ht="33.75">
      <c r="A589" s="11" t="s">
        <v>751</v>
      </c>
      <c r="B589" s="12" t="s">
        <v>11</v>
      </c>
      <c r="C589" s="12" t="s">
        <v>57</v>
      </c>
      <c r="D589" s="12" t="s">
        <v>752</v>
      </c>
      <c r="E589" s="12" t="s">
        <v>47</v>
      </c>
      <c r="F589" s="13">
        <v>2</v>
      </c>
      <c r="G589" s="98"/>
      <c r="H589" s="85">
        <f t="shared" si="32"/>
        <v>0</v>
      </c>
    </row>
    <row r="590" spans="1:8" ht="45">
      <c r="A590" s="11" t="s">
        <v>753</v>
      </c>
      <c r="B590" s="12" t="s">
        <v>11</v>
      </c>
      <c r="C590" s="12" t="s">
        <v>293</v>
      </c>
      <c r="D590" s="12" t="s">
        <v>375</v>
      </c>
      <c r="E590" s="12" t="s">
        <v>47</v>
      </c>
      <c r="F590" s="13">
        <v>3</v>
      </c>
      <c r="G590" s="98"/>
      <c r="H590" s="85">
        <f t="shared" si="32"/>
        <v>0</v>
      </c>
    </row>
    <row r="591" spans="1:8" ht="45">
      <c r="A591" s="11" t="s">
        <v>754</v>
      </c>
      <c r="B591" s="12" t="s">
        <v>11</v>
      </c>
      <c r="C591" s="12" t="s">
        <v>293</v>
      </c>
      <c r="D591" s="12" t="s">
        <v>312</v>
      </c>
      <c r="E591" s="12" t="s">
        <v>47</v>
      </c>
      <c r="F591" s="13">
        <v>2</v>
      </c>
      <c r="G591" s="98"/>
      <c r="H591" s="85">
        <f t="shared" si="32"/>
        <v>0</v>
      </c>
    </row>
    <row r="592" spans="1:8" ht="22.5">
      <c r="A592" s="11" t="s">
        <v>755</v>
      </c>
      <c r="B592" s="12" t="s">
        <v>11</v>
      </c>
      <c r="C592" s="12" t="s">
        <v>57</v>
      </c>
      <c r="D592" s="12" t="s">
        <v>314</v>
      </c>
      <c r="E592" s="12" t="s">
        <v>47</v>
      </c>
      <c r="F592" s="13">
        <v>20</v>
      </c>
      <c r="G592" s="98"/>
      <c r="H592" s="85">
        <f t="shared" si="32"/>
        <v>0</v>
      </c>
    </row>
    <row r="593" spans="1:8" ht="33.75">
      <c r="A593" s="11" t="s">
        <v>756</v>
      </c>
      <c r="B593" s="12" t="s">
        <v>11</v>
      </c>
      <c r="C593" s="12" t="s">
        <v>57</v>
      </c>
      <c r="D593" s="12" t="s">
        <v>316</v>
      </c>
      <c r="E593" s="12" t="s">
        <v>44</v>
      </c>
      <c r="F593" s="13">
        <v>20</v>
      </c>
      <c r="G593" s="98"/>
      <c r="H593" s="85">
        <f t="shared" si="32"/>
        <v>0</v>
      </c>
    </row>
    <row r="594" spans="1:8" ht="33.75">
      <c r="A594" s="11" t="s">
        <v>757</v>
      </c>
      <c r="B594" s="12" t="s">
        <v>11</v>
      </c>
      <c r="C594" s="12" t="s">
        <v>14</v>
      </c>
      <c r="D594" s="12" t="s">
        <v>96</v>
      </c>
      <c r="E594" s="12" t="s">
        <v>44</v>
      </c>
      <c r="F594" s="13">
        <v>20</v>
      </c>
      <c r="G594" s="98"/>
      <c r="H594" s="85">
        <f t="shared" si="32"/>
        <v>0</v>
      </c>
    </row>
    <row r="595" spans="1:8" ht="45">
      <c r="A595" s="11" t="s">
        <v>758</v>
      </c>
      <c r="B595" s="12" t="s">
        <v>11</v>
      </c>
      <c r="C595" s="12" t="s">
        <v>57</v>
      </c>
      <c r="D595" s="12" t="s">
        <v>98</v>
      </c>
      <c r="E595" s="12" t="s">
        <v>47</v>
      </c>
      <c r="F595" s="13">
        <v>20</v>
      </c>
      <c r="G595" s="98"/>
      <c r="H595" s="85">
        <f t="shared" si="32"/>
        <v>0</v>
      </c>
    </row>
    <row r="596" spans="1:8" ht="22.5">
      <c r="A596" s="11" t="s">
        <v>759</v>
      </c>
      <c r="B596" s="12" t="s">
        <v>11</v>
      </c>
      <c r="C596" s="12" t="s">
        <v>57</v>
      </c>
      <c r="D596" s="12" t="s">
        <v>564</v>
      </c>
      <c r="E596" s="12" t="s">
        <v>44</v>
      </c>
      <c r="F596" s="13">
        <v>18</v>
      </c>
      <c r="G596" s="98"/>
      <c r="H596" s="85">
        <f t="shared" ref="H596:H598" si="34">ROUND(G596*F596,2)</f>
        <v>0</v>
      </c>
    </row>
    <row r="597" spans="1:8" ht="22.5">
      <c r="A597" s="11" t="s">
        <v>760</v>
      </c>
      <c r="B597" s="12" t="s">
        <v>11</v>
      </c>
      <c r="C597" s="12" t="s">
        <v>57</v>
      </c>
      <c r="D597" s="12" t="s">
        <v>100</v>
      </c>
      <c r="E597" s="12" t="s">
        <v>44</v>
      </c>
      <c r="F597" s="13">
        <v>2</v>
      </c>
      <c r="G597" s="98"/>
      <c r="H597" s="85">
        <f t="shared" si="34"/>
        <v>0</v>
      </c>
    </row>
    <row r="598" spans="1:8" ht="33.75">
      <c r="A598" s="11" t="s">
        <v>761</v>
      </c>
      <c r="B598" s="12" t="s">
        <v>11</v>
      </c>
      <c r="C598" s="12" t="s">
        <v>57</v>
      </c>
      <c r="D598" s="12" t="s">
        <v>106</v>
      </c>
      <c r="E598" s="12" t="s">
        <v>47</v>
      </c>
      <c r="F598" s="13">
        <v>1</v>
      </c>
      <c r="G598" s="98"/>
      <c r="H598" s="85">
        <f t="shared" si="34"/>
        <v>0</v>
      </c>
    </row>
    <row r="599" spans="1:8" ht="33.75">
      <c r="A599" s="6" t="s">
        <v>762</v>
      </c>
      <c r="B599" s="6" t="s">
        <v>6</v>
      </c>
      <c r="C599" s="6"/>
      <c r="D599" s="6" t="s">
        <v>763</v>
      </c>
      <c r="E599" s="6" t="s">
        <v>6</v>
      </c>
      <c r="F599" s="21" t="s">
        <v>6</v>
      </c>
      <c r="G599" s="21"/>
      <c r="H599" s="21" t="s">
        <v>6</v>
      </c>
    </row>
    <row r="600" spans="1:8" ht="33.75">
      <c r="A600" s="8" t="s">
        <v>764</v>
      </c>
      <c r="B600" s="8" t="s">
        <v>11</v>
      </c>
      <c r="C600" s="8"/>
      <c r="D600" s="8" t="s">
        <v>12</v>
      </c>
      <c r="E600" s="8" t="s">
        <v>6</v>
      </c>
      <c r="F600" s="20" t="s">
        <v>6</v>
      </c>
      <c r="G600" s="20"/>
      <c r="H600" s="20" t="s">
        <v>6</v>
      </c>
    </row>
    <row r="601" spans="1:8" ht="22.5">
      <c r="A601" s="11" t="s">
        <v>765</v>
      </c>
      <c r="B601" s="12" t="s">
        <v>11</v>
      </c>
      <c r="C601" s="12" t="s">
        <v>14</v>
      </c>
      <c r="D601" s="12" t="s">
        <v>15</v>
      </c>
      <c r="E601" s="12" t="s">
        <v>16</v>
      </c>
      <c r="F601" s="13">
        <v>2348</v>
      </c>
      <c r="G601" s="98"/>
      <c r="H601" s="85">
        <f t="shared" si="32"/>
        <v>0</v>
      </c>
    </row>
    <row r="602" spans="1:8" ht="22.5">
      <c r="A602" s="11" t="s">
        <v>766</v>
      </c>
      <c r="B602" s="12" t="s">
        <v>11</v>
      </c>
      <c r="C602" s="12" t="s">
        <v>14</v>
      </c>
      <c r="D602" s="12" t="s">
        <v>18</v>
      </c>
      <c r="E602" s="12" t="s">
        <v>16</v>
      </c>
      <c r="F602" s="13">
        <v>2348</v>
      </c>
      <c r="G602" s="98"/>
      <c r="H602" s="85">
        <f t="shared" si="32"/>
        <v>0</v>
      </c>
    </row>
    <row r="603" spans="1:8" ht="22.5">
      <c r="A603" s="11" t="s">
        <v>767</v>
      </c>
      <c r="B603" s="12" t="s">
        <v>11</v>
      </c>
      <c r="C603" s="12" t="s">
        <v>14</v>
      </c>
      <c r="D603" s="12" t="s">
        <v>20</v>
      </c>
      <c r="E603" s="12" t="s">
        <v>16</v>
      </c>
      <c r="F603" s="13">
        <v>4696</v>
      </c>
      <c r="G603" s="98"/>
      <c r="H603" s="85">
        <f t="shared" ref="H603:H606" si="35">ROUND(G603*F603,2)</f>
        <v>0</v>
      </c>
    </row>
    <row r="604" spans="1:8" ht="22.5">
      <c r="A604" s="11" t="s">
        <v>768</v>
      </c>
      <c r="B604" s="12" t="s">
        <v>11</v>
      </c>
      <c r="C604" s="12" t="s">
        <v>14</v>
      </c>
      <c r="D604" s="12" t="s">
        <v>22</v>
      </c>
      <c r="E604" s="12" t="s">
        <v>16</v>
      </c>
      <c r="F604" s="13">
        <v>314</v>
      </c>
      <c r="G604" s="98"/>
      <c r="H604" s="85">
        <f t="shared" si="35"/>
        <v>0</v>
      </c>
    </row>
    <row r="605" spans="1:8" ht="22.5">
      <c r="A605" s="11" t="s">
        <v>769</v>
      </c>
      <c r="B605" s="12" t="s">
        <v>11</v>
      </c>
      <c r="C605" s="12" t="s">
        <v>14</v>
      </c>
      <c r="D605" s="12" t="s">
        <v>24</v>
      </c>
      <c r="E605" s="12" t="s">
        <v>16</v>
      </c>
      <c r="F605" s="13">
        <v>31</v>
      </c>
      <c r="G605" s="98"/>
      <c r="H605" s="85">
        <f t="shared" si="35"/>
        <v>0</v>
      </c>
    </row>
    <row r="606" spans="1:8" ht="33.75">
      <c r="A606" s="11" t="s">
        <v>770</v>
      </c>
      <c r="B606" s="12" t="s">
        <v>11</v>
      </c>
      <c r="C606" s="12" t="s">
        <v>14</v>
      </c>
      <c r="D606" s="12" t="s">
        <v>30</v>
      </c>
      <c r="E606" s="12" t="s">
        <v>16</v>
      </c>
      <c r="F606" s="13">
        <v>30</v>
      </c>
      <c r="G606" s="98"/>
      <c r="H606" s="85">
        <f t="shared" si="35"/>
        <v>0</v>
      </c>
    </row>
    <row r="607" spans="1:8" ht="45">
      <c r="A607" s="11" t="s">
        <v>771</v>
      </c>
      <c r="B607" s="12" t="s">
        <v>11</v>
      </c>
      <c r="C607" s="12" t="s">
        <v>14</v>
      </c>
      <c r="D607" s="12" t="s">
        <v>33</v>
      </c>
      <c r="E607" s="12" t="s">
        <v>16</v>
      </c>
      <c r="F607" s="13">
        <v>30</v>
      </c>
      <c r="G607" s="98"/>
      <c r="H607" s="85">
        <f t="shared" si="32"/>
        <v>0</v>
      </c>
    </row>
    <row r="608" spans="1:8" ht="33.75">
      <c r="A608" s="11" t="s">
        <v>772</v>
      </c>
      <c r="B608" s="12" t="s">
        <v>11</v>
      </c>
      <c r="C608" s="12" t="s">
        <v>14</v>
      </c>
      <c r="D608" s="12" t="s">
        <v>26</v>
      </c>
      <c r="E608" s="12" t="s">
        <v>16</v>
      </c>
      <c r="F608" s="13">
        <v>89</v>
      </c>
      <c r="G608" s="98"/>
      <c r="H608" s="85">
        <f t="shared" si="32"/>
        <v>0</v>
      </c>
    </row>
    <row r="609" spans="1:8" ht="45">
      <c r="A609" s="11" t="s">
        <v>773</v>
      </c>
      <c r="B609" s="12" t="s">
        <v>11</v>
      </c>
      <c r="C609" s="12" t="s">
        <v>14</v>
      </c>
      <c r="D609" s="12" t="s">
        <v>28</v>
      </c>
      <c r="E609" s="12" t="s">
        <v>16</v>
      </c>
      <c r="F609" s="13">
        <v>171</v>
      </c>
      <c r="G609" s="98"/>
      <c r="H609" s="85">
        <f t="shared" si="32"/>
        <v>0</v>
      </c>
    </row>
    <row r="610" spans="1:8" ht="56.25">
      <c r="A610" s="11" t="s">
        <v>774</v>
      </c>
      <c r="B610" s="12" t="s">
        <v>11</v>
      </c>
      <c r="C610" s="12" t="s">
        <v>14</v>
      </c>
      <c r="D610" s="12" t="s">
        <v>266</v>
      </c>
      <c r="E610" s="12" t="s">
        <v>16</v>
      </c>
      <c r="F610" s="13">
        <v>26</v>
      </c>
      <c r="G610" s="98"/>
      <c r="H610" s="85">
        <f t="shared" si="32"/>
        <v>0</v>
      </c>
    </row>
    <row r="611" spans="1:8" ht="56.25">
      <c r="A611" s="11" t="s">
        <v>775</v>
      </c>
      <c r="B611" s="12" t="s">
        <v>11</v>
      </c>
      <c r="C611" s="12" t="s">
        <v>14</v>
      </c>
      <c r="D611" s="12" t="s">
        <v>268</v>
      </c>
      <c r="E611" s="12" t="s">
        <v>16</v>
      </c>
      <c r="F611" s="13">
        <v>36</v>
      </c>
      <c r="G611" s="98"/>
      <c r="H611" s="85">
        <f t="shared" si="32"/>
        <v>0</v>
      </c>
    </row>
    <row r="612" spans="1:8" ht="56.25">
      <c r="A612" s="11" t="s">
        <v>776</v>
      </c>
      <c r="B612" s="12" t="s">
        <v>11</v>
      </c>
      <c r="C612" s="12" t="s">
        <v>14</v>
      </c>
      <c r="D612" s="12" t="s">
        <v>35</v>
      </c>
      <c r="E612" s="12" t="s">
        <v>16</v>
      </c>
      <c r="F612" s="13">
        <v>487</v>
      </c>
      <c r="G612" s="98"/>
      <c r="H612" s="85">
        <f t="shared" si="32"/>
        <v>0</v>
      </c>
    </row>
    <row r="613" spans="1:8" ht="56.25">
      <c r="A613" s="11" t="s">
        <v>777</v>
      </c>
      <c r="B613" s="12" t="s">
        <v>11</v>
      </c>
      <c r="C613" s="12" t="s">
        <v>14</v>
      </c>
      <c r="D613" s="12" t="s">
        <v>37</v>
      </c>
      <c r="E613" s="12" t="s">
        <v>16</v>
      </c>
      <c r="F613" s="13">
        <v>1326</v>
      </c>
      <c r="G613" s="98"/>
      <c r="H613" s="85">
        <f t="shared" si="32"/>
        <v>0</v>
      </c>
    </row>
    <row r="614" spans="1:8" ht="56.25">
      <c r="A614" s="11" t="s">
        <v>778</v>
      </c>
      <c r="B614" s="12" t="s">
        <v>11</v>
      </c>
      <c r="C614" s="12" t="s">
        <v>14</v>
      </c>
      <c r="D614" s="12" t="s">
        <v>41</v>
      </c>
      <c r="E614" s="12" t="s">
        <v>16</v>
      </c>
      <c r="F614" s="13">
        <v>1009</v>
      </c>
      <c r="G614" s="98"/>
      <c r="H614" s="85">
        <f t="shared" si="32"/>
        <v>0</v>
      </c>
    </row>
    <row r="615" spans="1:8" ht="56.25">
      <c r="A615" s="11" t="s">
        <v>779</v>
      </c>
      <c r="B615" s="12" t="s">
        <v>11</v>
      </c>
      <c r="C615" s="12" t="s">
        <v>14</v>
      </c>
      <c r="D615" s="12" t="s">
        <v>780</v>
      </c>
      <c r="E615" s="12" t="s">
        <v>16</v>
      </c>
      <c r="F615" s="13">
        <v>24</v>
      </c>
      <c r="G615" s="98"/>
      <c r="H615" s="85">
        <f t="shared" si="32"/>
        <v>0</v>
      </c>
    </row>
    <row r="616" spans="1:8" ht="56.25">
      <c r="A616" s="11" t="s">
        <v>781</v>
      </c>
      <c r="B616" s="12" t="s">
        <v>11</v>
      </c>
      <c r="C616" s="12" t="s">
        <v>14</v>
      </c>
      <c r="D616" s="12" t="s">
        <v>272</v>
      </c>
      <c r="E616" s="12" t="s">
        <v>16</v>
      </c>
      <c r="F616" s="13">
        <v>1357</v>
      </c>
      <c r="G616" s="98"/>
      <c r="H616" s="85">
        <f t="shared" si="32"/>
        <v>0</v>
      </c>
    </row>
    <row r="617" spans="1:8" ht="56.25">
      <c r="A617" s="11" t="s">
        <v>782</v>
      </c>
      <c r="B617" s="12" t="s">
        <v>11</v>
      </c>
      <c r="C617" s="12" t="s">
        <v>14</v>
      </c>
      <c r="D617" s="12" t="s">
        <v>274</v>
      </c>
      <c r="E617" s="12" t="s">
        <v>16</v>
      </c>
      <c r="F617" s="13">
        <v>145</v>
      </c>
      <c r="G617" s="98"/>
      <c r="H617" s="85">
        <f t="shared" si="32"/>
        <v>0</v>
      </c>
    </row>
    <row r="618" spans="1:8" ht="45">
      <c r="A618" s="11" t="s">
        <v>783</v>
      </c>
      <c r="B618" s="12" t="s">
        <v>11</v>
      </c>
      <c r="C618" s="12" t="s">
        <v>14</v>
      </c>
      <c r="D618" s="12" t="s">
        <v>784</v>
      </c>
      <c r="E618" s="12" t="s">
        <v>47</v>
      </c>
      <c r="F618" s="13">
        <v>1</v>
      </c>
      <c r="G618" s="98"/>
      <c r="H618" s="85">
        <f t="shared" si="32"/>
        <v>0</v>
      </c>
    </row>
    <row r="619" spans="1:8" ht="45">
      <c r="A619" s="11" t="s">
        <v>785</v>
      </c>
      <c r="B619" s="12" t="s">
        <v>11</v>
      </c>
      <c r="C619" s="12" t="s">
        <v>14</v>
      </c>
      <c r="D619" s="12" t="s">
        <v>786</v>
      </c>
      <c r="E619" s="12" t="s">
        <v>47</v>
      </c>
      <c r="F619" s="13">
        <v>1</v>
      </c>
      <c r="G619" s="98"/>
      <c r="H619" s="85">
        <f t="shared" si="32"/>
        <v>0</v>
      </c>
    </row>
    <row r="620" spans="1:8" ht="45">
      <c r="A620" s="11" t="s">
        <v>787</v>
      </c>
      <c r="B620" s="12" t="s">
        <v>11</v>
      </c>
      <c r="C620" s="12" t="s">
        <v>14</v>
      </c>
      <c r="D620" s="12" t="s">
        <v>788</v>
      </c>
      <c r="E620" s="12" t="s">
        <v>47</v>
      </c>
      <c r="F620" s="13">
        <v>1</v>
      </c>
      <c r="G620" s="98"/>
      <c r="H620" s="85">
        <f t="shared" si="32"/>
        <v>0</v>
      </c>
    </row>
    <row r="621" spans="1:8" ht="45">
      <c r="A621" s="11" t="s">
        <v>789</v>
      </c>
      <c r="B621" s="12" t="s">
        <v>11</v>
      </c>
      <c r="C621" s="12" t="s">
        <v>14</v>
      </c>
      <c r="D621" s="12" t="s">
        <v>790</v>
      </c>
      <c r="E621" s="12" t="s">
        <v>47</v>
      </c>
      <c r="F621" s="13">
        <v>1</v>
      </c>
      <c r="G621" s="98"/>
      <c r="H621" s="85">
        <f t="shared" si="32"/>
        <v>0</v>
      </c>
    </row>
    <row r="622" spans="1:8" ht="45">
      <c r="A622" s="11" t="s">
        <v>791</v>
      </c>
      <c r="B622" s="12" t="s">
        <v>11</v>
      </c>
      <c r="C622" s="12" t="s">
        <v>14</v>
      </c>
      <c r="D622" s="12" t="s">
        <v>792</v>
      </c>
      <c r="E622" s="12" t="s">
        <v>47</v>
      </c>
      <c r="F622" s="13">
        <v>1</v>
      </c>
      <c r="G622" s="98"/>
      <c r="H622" s="85">
        <f t="shared" si="32"/>
        <v>0</v>
      </c>
    </row>
    <row r="623" spans="1:8" ht="22.5">
      <c r="A623" s="11" t="s">
        <v>793</v>
      </c>
      <c r="B623" s="12" t="s">
        <v>11</v>
      </c>
      <c r="C623" s="12" t="s">
        <v>14</v>
      </c>
      <c r="D623" s="12" t="s">
        <v>55</v>
      </c>
      <c r="E623" s="12" t="s">
        <v>16</v>
      </c>
      <c r="F623" s="13">
        <v>100</v>
      </c>
      <c r="G623" s="98"/>
      <c r="H623" s="85">
        <f t="shared" si="32"/>
        <v>0</v>
      </c>
    </row>
    <row r="624" spans="1:8" ht="33.75">
      <c r="A624" s="11" t="s">
        <v>794</v>
      </c>
      <c r="B624" s="12" t="s">
        <v>11</v>
      </c>
      <c r="C624" s="12" t="s">
        <v>57</v>
      </c>
      <c r="D624" s="12" t="s">
        <v>58</v>
      </c>
      <c r="E624" s="12" t="s">
        <v>44</v>
      </c>
      <c r="F624" s="13">
        <v>9</v>
      </c>
      <c r="G624" s="98"/>
      <c r="H624" s="85">
        <f t="shared" si="32"/>
        <v>0</v>
      </c>
    </row>
    <row r="625" spans="1:8" ht="45">
      <c r="A625" s="11" t="s">
        <v>795</v>
      </c>
      <c r="B625" s="12" t="s">
        <v>11</v>
      </c>
      <c r="C625" s="12" t="s">
        <v>57</v>
      </c>
      <c r="D625" s="12" t="s">
        <v>60</v>
      </c>
      <c r="E625" s="12" t="s">
        <v>44</v>
      </c>
      <c r="F625" s="13">
        <v>9</v>
      </c>
      <c r="G625" s="98"/>
      <c r="H625" s="85">
        <f t="shared" si="32"/>
        <v>0</v>
      </c>
    </row>
    <row r="626" spans="1:8">
      <c r="A626" s="11" t="s">
        <v>796</v>
      </c>
      <c r="B626" s="12" t="s">
        <v>11</v>
      </c>
      <c r="C626" s="12" t="s">
        <v>14</v>
      </c>
      <c r="D626" s="12" t="s">
        <v>62</v>
      </c>
      <c r="E626" s="12" t="s">
        <v>44</v>
      </c>
      <c r="F626" s="13">
        <v>5</v>
      </c>
      <c r="G626" s="98"/>
      <c r="H626" s="85">
        <f t="shared" ref="H626:H633" si="36">ROUND(G626*F626,2)</f>
        <v>0</v>
      </c>
    </row>
    <row r="627" spans="1:8" ht="33.75">
      <c r="A627" s="11" t="s">
        <v>797</v>
      </c>
      <c r="B627" s="12" t="s">
        <v>11</v>
      </c>
      <c r="C627" s="12" t="s">
        <v>14</v>
      </c>
      <c r="D627" s="12" t="s">
        <v>466</v>
      </c>
      <c r="E627" s="12" t="s">
        <v>44</v>
      </c>
      <c r="F627" s="13">
        <v>48</v>
      </c>
      <c r="G627" s="98"/>
      <c r="H627" s="85">
        <f t="shared" si="36"/>
        <v>0</v>
      </c>
    </row>
    <row r="628" spans="1:8" ht="33.75">
      <c r="A628" s="11" t="s">
        <v>798</v>
      </c>
      <c r="B628" s="12" t="s">
        <v>11</v>
      </c>
      <c r="C628" s="12" t="s">
        <v>14</v>
      </c>
      <c r="D628" s="12" t="s">
        <v>66</v>
      </c>
      <c r="E628" s="12" t="s">
        <v>47</v>
      </c>
      <c r="F628" s="13">
        <v>48</v>
      </c>
      <c r="G628" s="98"/>
      <c r="H628" s="85">
        <f t="shared" si="36"/>
        <v>0</v>
      </c>
    </row>
    <row r="629" spans="1:8" ht="45">
      <c r="A629" s="11" t="s">
        <v>799</v>
      </c>
      <c r="B629" s="12" t="s">
        <v>11</v>
      </c>
      <c r="C629" s="12" t="s">
        <v>14</v>
      </c>
      <c r="D629" s="12" t="s">
        <v>68</v>
      </c>
      <c r="E629" s="12" t="s">
        <v>44</v>
      </c>
      <c r="F629" s="13">
        <v>1</v>
      </c>
      <c r="G629" s="98"/>
      <c r="H629" s="85">
        <f t="shared" si="36"/>
        <v>0</v>
      </c>
    </row>
    <row r="630" spans="1:8" ht="45">
      <c r="A630" s="11" t="s">
        <v>800</v>
      </c>
      <c r="B630" s="12" t="s">
        <v>11</v>
      </c>
      <c r="C630" s="12" t="s">
        <v>14</v>
      </c>
      <c r="D630" s="12" t="s">
        <v>70</v>
      </c>
      <c r="E630" s="12" t="s">
        <v>44</v>
      </c>
      <c r="F630" s="13">
        <v>3</v>
      </c>
      <c r="G630" s="98"/>
      <c r="H630" s="85">
        <f t="shared" si="36"/>
        <v>0</v>
      </c>
    </row>
    <row r="631" spans="1:8" ht="33.75">
      <c r="A631" s="11" t="s">
        <v>801</v>
      </c>
      <c r="B631" s="12" t="s">
        <v>11</v>
      </c>
      <c r="C631" s="12" t="s">
        <v>14</v>
      </c>
      <c r="D631" s="12" t="s">
        <v>72</v>
      </c>
      <c r="E631" s="12" t="s">
        <v>44</v>
      </c>
      <c r="F631" s="13">
        <v>1</v>
      </c>
      <c r="G631" s="98"/>
      <c r="H631" s="85">
        <f t="shared" si="36"/>
        <v>0</v>
      </c>
    </row>
    <row r="632" spans="1:8" ht="33.75">
      <c r="A632" s="11" t="s">
        <v>802</v>
      </c>
      <c r="B632" s="12" t="s">
        <v>11</v>
      </c>
      <c r="C632" s="12" t="s">
        <v>14</v>
      </c>
      <c r="D632" s="12" t="s">
        <v>74</v>
      </c>
      <c r="E632" s="12" t="s">
        <v>44</v>
      </c>
      <c r="F632" s="13">
        <v>3</v>
      </c>
      <c r="G632" s="98"/>
      <c r="H632" s="85">
        <f t="shared" si="36"/>
        <v>0</v>
      </c>
    </row>
    <row r="633" spans="1:8">
      <c r="A633" s="11" t="s">
        <v>803</v>
      </c>
      <c r="B633" s="12" t="s">
        <v>11</v>
      </c>
      <c r="C633" s="12" t="s">
        <v>14</v>
      </c>
      <c r="D633" s="12" t="s">
        <v>76</v>
      </c>
      <c r="E633" s="12" t="s">
        <v>77</v>
      </c>
      <c r="F633" s="13">
        <v>187.8</v>
      </c>
      <c r="G633" s="98"/>
      <c r="H633" s="85">
        <f t="shared" si="36"/>
        <v>0</v>
      </c>
    </row>
    <row r="634" spans="1:8">
      <c r="A634" s="8" t="s">
        <v>804</v>
      </c>
      <c r="B634" s="8" t="s">
        <v>11</v>
      </c>
      <c r="C634" s="8"/>
      <c r="D634" s="8" t="s">
        <v>79</v>
      </c>
      <c r="E634" s="8" t="s">
        <v>6</v>
      </c>
      <c r="F634" s="20" t="s">
        <v>6</v>
      </c>
      <c r="G634" s="81"/>
      <c r="H634" s="87"/>
    </row>
    <row r="635" spans="1:8" ht="45">
      <c r="A635" s="11" t="s">
        <v>805</v>
      </c>
      <c r="B635" s="12" t="s">
        <v>11</v>
      </c>
      <c r="C635" s="12" t="s">
        <v>293</v>
      </c>
      <c r="D635" s="12" t="s">
        <v>806</v>
      </c>
      <c r="E635" s="12" t="s">
        <v>44</v>
      </c>
      <c r="F635" s="13">
        <v>1</v>
      </c>
      <c r="G635" s="98"/>
      <c r="H635" s="85">
        <f t="shared" ref="H635:H673" si="37">ROUND(G635*F635,2)</f>
        <v>0</v>
      </c>
    </row>
    <row r="636" spans="1:8" ht="45">
      <c r="A636" s="11" t="s">
        <v>807</v>
      </c>
      <c r="B636" s="12" t="s">
        <v>11</v>
      </c>
      <c r="C636" s="12" t="s">
        <v>57</v>
      </c>
      <c r="D636" s="12" t="s">
        <v>808</v>
      </c>
      <c r="E636" s="12" t="s">
        <v>44</v>
      </c>
      <c r="F636" s="13">
        <v>1</v>
      </c>
      <c r="G636" s="98"/>
      <c r="H636" s="85">
        <f t="shared" si="37"/>
        <v>0</v>
      </c>
    </row>
    <row r="637" spans="1:8">
      <c r="A637" s="11" t="s">
        <v>809</v>
      </c>
      <c r="B637" s="12" t="s">
        <v>11</v>
      </c>
      <c r="C637" s="12" t="s">
        <v>293</v>
      </c>
      <c r="D637" s="12" t="s">
        <v>300</v>
      </c>
      <c r="E637" s="12" t="s">
        <v>44</v>
      </c>
      <c r="F637" s="13">
        <v>1</v>
      </c>
      <c r="G637" s="98"/>
      <c r="H637" s="85">
        <f t="shared" si="37"/>
        <v>0</v>
      </c>
    </row>
    <row r="638" spans="1:8">
      <c r="A638" s="11" t="s">
        <v>810</v>
      </c>
      <c r="B638" s="12" t="s">
        <v>11</v>
      </c>
      <c r="C638" s="12" t="s">
        <v>293</v>
      </c>
      <c r="D638" s="12" t="s">
        <v>302</v>
      </c>
      <c r="E638" s="12" t="s">
        <v>44</v>
      </c>
      <c r="F638" s="13">
        <v>1</v>
      </c>
      <c r="G638" s="98"/>
      <c r="H638" s="85">
        <f t="shared" si="37"/>
        <v>0</v>
      </c>
    </row>
    <row r="639" spans="1:8" ht="33.75">
      <c r="A639" s="11" t="s">
        <v>811</v>
      </c>
      <c r="B639" s="12" t="s">
        <v>11</v>
      </c>
      <c r="C639" s="12" t="s">
        <v>57</v>
      </c>
      <c r="D639" s="12" t="s">
        <v>58</v>
      </c>
      <c r="E639" s="12" t="s">
        <v>44</v>
      </c>
      <c r="F639" s="13">
        <v>3</v>
      </c>
      <c r="G639" s="98"/>
      <c r="H639" s="85">
        <f t="shared" si="37"/>
        <v>0</v>
      </c>
    </row>
    <row r="640" spans="1:8" ht="45">
      <c r="A640" s="11" t="s">
        <v>812</v>
      </c>
      <c r="B640" s="12" t="s">
        <v>11</v>
      </c>
      <c r="C640" s="12" t="s">
        <v>57</v>
      </c>
      <c r="D640" s="12" t="s">
        <v>60</v>
      </c>
      <c r="E640" s="12" t="s">
        <v>44</v>
      </c>
      <c r="F640" s="13">
        <v>3</v>
      </c>
      <c r="G640" s="98"/>
      <c r="H640" s="85">
        <f t="shared" ref="H640:H643" si="38">ROUND(G640*F640,2)</f>
        <v>0</v>
      </c>
    </row>
    <row r="641" spans="1:8" ht="22.5">
      <c r="A641" s="11" t="s">
        <v>813</v>
      </c>
      <c r="B641" s="12" t="s">
        <v>11</v>
      </c>
      <c r="C641" s="12" t="s">
        <v>57</v>
      </c>
      <c r="D641" s="12" t="s">
        <v>85</v>
      </c>
      <c r="E641" s="12" t="s">
        <v>16</v>
      </c>
      <c r="F641" s="13">
        <v>35</v>
      </c>
      <c r="G641" s="98"/>
      <c r="H641" s="85">
        <f t="shared" si="38"/>
        <v>0</v>
      </c>
    </row>
    <row r="642" spans="1:8">
      <c r="A642" s="11" t="s">
        <v>814</v>
      </c>
      <c r="B642" s="12" t="s">
        <v>11</v>
      </c>
      <c r="C642" s="12" t="s">
        <v>57</v>
      </c>
      <c r="D642" s="12" t="s">
        <v>62</v>
      </c>
      <c r="E642" s="12" t="s">
        <v>44</v>
      </c>
      <c r="F642" s="13">
        <v>2</v>
      </c>
      <c r="G642" s="98"/>
      <c r="H642" s="85">
        <f t="shared" si="38"/>
        <v>0</v>
      </c>
    </row>
    <row r="643" spans="1:8" ht="45">
      <c r="A643" s="11" t="s">
        <v>815</v>
      </c>
      <c r="B643" s="12" t="s">
        <v>11</v>
      </c>
      <c r="C643" s="12" t="s">
        <v>57</v>
      </c>
      <c r="D643" s="12" t="s">
        <v>68</v>
      </c>
      <c r="E643" s="12" t="s">
        <v>44</v>
      </c>
      <c r="F643" s="13">
        <v>1</v>
      </c>
      <c r="G643" s="98"/>
      <c r="H643" s="85">
        <f t="shared" si="38"/>
        <v>0</v>
      </c>
    </row>
    <row r="644" spans="1:8" ht="45">
      <c r="A644" s="11" t="s">
        <v>816</v>
      </c>
      <c r="B644" s="12" t="s">
        <v>11</v>
      </c>
      <c r="C644" s="12" t="s">
        <v>57</v>
      </c>
      <c r="D644" s="12" t="s">
        <v>70</v>
      </c>
      <c r="E644" s="12" t="s">
        <v>44</v>
      </c>
      <c r="F644" s="13">
        <v>1</v>
      </c>
      <c r="G644" s="98"/>
      <c r="H644" s="85">
        <f t="shared" si="37"/>
        <v>0</v>
      </c>
    </row>
    <row r="645" spans="1:8" ht="33.75">
      <c r="A645" s="11" t="s">
        <v>817</v>
      </c>
      <c r="B645" s="12" t="s">
        <v>11</v>
      </c>
      <c r="C645" s="12" t="s">
        <v>57</v>
      </c>
      <c r="D645" s="12" t="s">
        <v>72</v>
      </c>
      <c r="E645" s="12" t="s">
        <v>44</v>
      </c>
      <c r="F645" s="13">
        <v>1</v>
      </c>
      <c r="G645" s="98"/>
      <c r="H645" s="85">
        <f t="shared" si="37"/>
        <v>0</v>
      </c>
    </row>
    <row r="646" spans="1:8" ht="33.75">
      <c r="A646" s="11" t="s">
        <v>818</v>
      </c>
      <c r="B646" s="12" t="s">
        <v>11</v>
      </c>
      <c r="C646" s="12" t="s">
        <v>57</v>
      </c>
      <c r="D646" s="12" t="s">
        <v>74</v>
      </c>
      <c r="E646" s="12" t="s">
        <v>44</v>
      </c>
      <c r="F646" s="13">
        <v>1</v>
      </c>
      <c r="G646" s="98"/>
      <c r="H646" s="85">
        <f t="shared" si="37"/>
        <v>0</v>
      </c>
    </row>
    <row r="647" spans="1:8" ht="45">
      <c r="A647" s="11" t="s">
        <v>819</v>
      </c>
      <c r="B647" s="12" t="s">
        <v>11</v>
      </c>
      <c r="C647" s="12" t="s">
        <v>293</v>
      </c>
      <c r="D647" s="12" t="s">
        <v>820</v>
      </c>
      <c r="E647" s="12" t="s">
        <v>47</v>
      </c>
      <c r="F647" s="13">
        <v>1</v>
      </c>
      <c r="G647" s="98"/>
      <c r="H647" s="85">
        <f t="shared" si="37"/>
        <v>0</v>
      </c>
    </row>
    <row r="648" spans="1:8" ht="45">
      <c r="A648" s="11" t="s">
        <v>821</v>
      </c>
      <c r="B648" s="12" t="s">
        <v>11</v>
      </c>
      <c r="C648" s="12" t="s">
        <v>293</v>
      </c>
      <c r="D648" s="12" t="s">
        <v>375</v>
      </c>
      <c r="E648" s="12" t="s">
        <v>47</v>
      </c>
      <c r="F648" s="13">
        <v>3</v>
      </c>
      <c r="G648" s="98"/>
      <c r="H648" s="85">
        <f t="shared" si="37"/>
        <v>0</v>
      </c>
    </row>
    <row r="649" spans="1:8" ht="45">
      <c r="A649" s="11" t="s">
        <v>822</v>
      </c>
      <c r="B649" s="12" t="s">
        <v>11</v>
      </c>
      <c r="C649" s="12" t="s">
        <v>293</v>
      </c>
      <c r="D649" s="12" t="s">
        <v>555</v>
      </c>
      <c r="E649" s="12" t="s">
        <v>47</v>
      </c>
      <c r="F649" s="13">
        <v>1</v>
      </c>
      <c r="G649" s="98"/>
      <c r="H649" s="85">
        <f t="shared" si="37"/>
        <v>0</v>
      </c>
    </row>
    <row r="650" spans="1:8" ht="22.5">
      <c r="A650" s="11" t="s">
        <v>823</v>
      </c>
      <c r="B650" s="12" t="s">
        <v>11</v>
      </c>
      <c r="C650" s="12" t="s">
        <v>57</v>
      </c>
      <c r="D650" s="12" t="s">
        <v>314</v>
      </c>
      <c r="E650" s="12" t="s">
        <v>47</v>
      </c>
      <c r="F650" s="13">
        <v>19</v>
      </c>
      <c r="G650" s="98"/>
      <c r="H650" s="85">
        <f t="shared" si="37"/>
        <v>0</v>
      </c>
    </row>
    <row r="651" spans="1:8" ht="33.75">
      <c r="A651" s="11" t="s">
        <v>824</v>
      </c>
      <c r="B651" s="12" t="s">
        <v>11</v>
      </c>
      <c r="C651" s="12" t="s">
        <v>57</v>
      </c>
      <c r="D651" s="12" t="s">
        <v>622</v>
      </c>
      <c r="E651" s="12" t="s">
        <v>44</v>
      </c>
      <c r="F651" s="13">
        <v>15</v>
      </c>
      <c r="G651" s="98"/>
      <c r="H651" s="85">
        <f t="shared" si="37"/>
        <v>0</v>
      </c>
    </row>
    <row r="652" spans="1:8" ht="33.75">
      <c r="A652" s="11" t="s">
        <v>825</v>
      </c>
      <c r="B652" s="12" t="s">
        <v>11</v>
      </c>
      <c r="C652" s="12" t="s">
        <v>57</v>
      </c>
      <c r="D652" s="12" t="s">
        <v>826</v>
      </c>
      <c r="E652" s="12" t="s">
        <v>44</v>
      </c>
      <c r="F652" s="13">
        <v>4</v>
      </c>
      <c r="G652" s="98"/>
      <c r="H652" s="85">
        <f t="shared" si="37"/>
        <v>0</v>
      </c>
    </row>
    <row r="653" spans="1:8" ht="33.75">
      <c r="A653" s="11" t="s">
        <v>827</v>
      </c>
      <c r="B653" s="12" t="s">
        <v>11</v>
      </c>
      <c r="C653" s="12" t="s">
        <v>361</v>
      </c>
      <c r="D653" s="12" t="s">
        <v>96</v>
      </c>
      <c r="E653" s="12" t="s">
        <v>44</v>
      </c>
      <c r="F653" s="13">
        <v>19</v>
      </c>
      <c r="G653" s="98"/>
      <c r="H653" s="85">
        <f t="shared" si="37"/>
        <v>0</v>
      </c>
    </row>
    <row r="654" spans="1:8" ht="45">
      <c r="A654" s="11" t="s">
        <v>828</v>
      </c>
      <c r="B654" s="12" t="s">
        <v>11</v>
      </c>
      <c r="C654" s="12" t="s">
        <v>57</v>
      </c>
      <c r="D654" s="12" t="s">
        <v>561</v>
      </c>
      <c r="E654" s="12" t="s">
        <v>47</v>
      </c>
      <c r="F654" s="13">
        <v>19</v>
      </c>
      <c r="G654" s="98"/>
      <c r="H654" s="85">
        <f t="shared" si="37"/>
        <v>0</v>
      </c>
    </row>
    <row r="655" spans="1:8" ht="22.5">
      <c r="A655" s="11" t="s">
        <v>829</v>
      </c>
      <c r="B655" s="12" t="s">
        <v>11</v>
      </c>
      <c r="C655" s="12" t="s">
        <v>57</v>
      </c>
      <c r="D655" s="12" t="s">
        <v>564</v>
      </c>
      <c r="E655" s="12" t="s">
        <v>44</v>
      </c>
      <c r="F655" s="13">
        <v>19</v>
      </c>
      <c r="G655" s="98"/>
      <c r="H655" s="85">
        <f t="shared" si="37"/>
        <v>0</v>
      </c>
    </row>
    <row r="656" spans="1:8" ht="33.75">
      <c r="A656" s="11" t="s">
        <v>830</v>
      </c>
      <c r="B656" s="12" t="s">
        <v>11</v>
      </c>
      <c r="C656" s="12" t="s">
        <v>57</v>
      </c>
      <c r="D656" s="12" t="s">
        <v>106</v>
      </c>
      <c r="E656" s="12" t="s">
        <v>47</v>
      </c>
      <c r="F656" s="13">
        <v>1</v>
      </c>
      <c r="G656" s="98"/>
      <c r="H656" s="85">
        <f t="shared" si="37"/>
        <v>0</v>
      </c>
    </row>
    <row r="657" spans="1:8" ht="33.75">
      <c r="A657" s="6" t="s">
        <v>831</v>
      </c>
      <c r="B657" s="6" t="s">
        <v>6</v>
      </c>
      <c r="C657" s="6"/>
      <c r="D657" s="6" t="s">
        <v>832</v>
      </c>
      <c r="E657" s="6" t="s">
        <v>6</v>
      </c>
      <c r="F657" s="21" t="s">
        <v>6</v>
      </c>
      <c r="G657" s="21"/>
      <c r="H657" s="21" t="s">
        <v>6</v>
      </c>
    </row>
    <row r="658" spans="1:8">
      <c r="A658" s="8" t="s">
        <v>833</v>
      </c>
      <c r="B658" s="8" t="s">
        <v>11</v>
      </c>
      <c r="C658" s="8"/>
      <c r="D658" s="8" t="s">
        <v>834</v>
      </c>
      <c r="E658" s="8" t="s">
        <v>6</v>
      </c>
      <c r="F658" s="20" t="s">
        <v>6</v>
      </c>
      <c r="G658" s="20"/>
      <c r="H658" s="20" t="s">
        <v>6</v>
      </c>
    </row>
    <row r="659" spans="1:8" ht="33.75">
      <c r="A659" s="11" t="s">
        <v>835</v>
      </c>
      <c r="B659" s="12" t="s">
        <v>11</v>
      </c>
      <c r="C659" s="12" t="s">
        <v>14</v>
      </c>
      <c r="D659" s="12" t="s">
        <v>832</v>
      </c>
      <c r="E659" s="12" t="s">
        <v>47</v>
      </c>
      <c r="F659" s="13">
        <v>2</v>
      </c>
      <c r="G659" s="98"/>
      <c r="H659" s="85">
        <f t="shared" si="37"/>
        <v>0</v>
      </c>
    </row>
    <row r="660" spans="1:8" ht="33.75">
      <c r="A660" s="11" t="s">
        <v>836</v>
      </c>
      <c r="B660" s="12" t="s">
        <v>11</v>
      </c>
      <c r="C660" s="12" t="s">
        <v>14</v>
      </c>
      <c r="D660" s="12" t="s">
        <v>837</v>
      </c>
      <c r="E660" s="12" t="s">
        <v>47</v>
      </c>
      <c r="F660" s="13">
        <v>1</v>
      </c>
      <c r="G660" s="98"/>
      <c r="H660" s="85">
        <f t="shared" si="37"/>
        <v>0</v>
      </c>
    </row>
    <row r="661" spans="1:8">
      <c r="A661" s="6" t="s">
        <v>838</v>
      </c>
      <c r="B661" s="6" t="s">
        <v>6</v>
      </c>
      <c r="C661" s="6"/>
      <c r="D661" s="6" t="s">
        <v>839</v>
      </c>
      <c r="E661" s="6" t="s">
        <v>6</v>
      </c>
      <c r="F661" s="21" t="s">
        <v>6</v>
      </c>
      <c r="G661" s="21"/>
      <c r="H661" s="21" t="s">
        <v>6</v>
      </c>
    </row>
    <row r="662" spans="1:8">
      <c r="A662" s="8" t="s">
        <v>840</v>
      </c>
      <c r="B662" s="8" t="s">
        <v>11</v>
      </c>
      <c r="C662" s="8"/>
      <c r="D662" s="8" t="s">
        <v>841</v>
      </c>
      <c r="E662" s="8" t="s">
        <v>6</v>
      </c>
      <c r="F662" s="20" t="s">
        <v>6</v>
      </c>
      <c r="G662" s="20"/>
      <c r="H662" s="20" t="s">
        <v>6</v>
      </c>
    </row>
    <row r="663" spans="1:8" ht="22.5">
      <c r="A663" s="11" t="s">
        <v>842</v>
      </c>
      <c r="B663" s="12" t="s">
        <v>11</v>
      </c>
      <c r="C663" s="12" t="s">
        <v>843</v>
      </c>
      <c r="D663" s="12" t="s">
        <v>844</v>
      </c>
      <c r="E663" s="12" t="s">
        <v>16</v>
      </c>
      <c r="F663" s="13">
        <v>4901</v>
      </c>
      <c r="G663" s="98"/>
      <c r="H663" s="85">
        <f t="shared" si="37"/>
        <v>0</v>
      </c>
    </row>
    <row r="664" spans="1:8" ht="22.5">
      <c r="A664" s="11" t="s">
        <v>845</v>
      </c>
      <c r="B664" s="12" t="s">
        <v>11</v>
      </c>
      <c r="C664" s="12" t="s">
        <v>843</v>
      </c>
      <c r="D664" s="12" t="s">
        <v>846</v>
      </c>
      <c r="E664" s="12" t="s">
        <v>44</v>
      </c>
      <c r="F664" s="13">
        <v>11</v>
      </c>
      <c r="G664" s="98"/>
      <c r="H664" s="85">
        <f t="shared" si="37"/>
        <v>0</v>
      </c>
    </row>
    <row r="665" spans="1:8" ht="22.5">
      <c r="A665" s="11" t="s">
        <v>847</v>
      </c>
      <c r="B665" s="12" t="s">
        <v>11</v>
      </c>
      <c r="C665" s="12" t="s">
        <v>843</v>
      </c>
      <c r="D665" s="12" t="s">
        <v>848</v>
      </c>
      <c r="E665" s="12" t="s">
        <v>849</v>
      </c>
      <c r="F665" s="13">
        <v>15</v>
      </c>
      <c r="G665" s="98"/>
      <c r="H665" s="85">
        <f t="shared" ref="H665" si="39">ROUND(G665*F665,2)</f>
        <v>0</v>
      </c>
    </row>
    <row r="666" spans="1:8">
      <c r="A666" s="8" t="s">
        <v>850</v>
      </c>
      <c r="B666" s="8" t="s">
        <v>11</v>
      </c>
      <c r="C666" s="8"/>
      <c r="D666" s="8" t="s">
        <v>851</v>
      </c>
      <c r="E666" s="8" t="s">
        <v>6</v>
      </c>
      <c r="F666" s="20" t="s">
        <v>6</v>
      </c>
      <c r="G666" s="81"/>
      <c r="H666" s="87"/>
    </row>
    <row r="667" spans="1:8" ht="22.5">
      <c r="A667" s="11" t="s">
        <v>852</v>
      </c>
      <c r="B667" s="12" t="s">
        <v>11</v>
      </c>
      <c r="C667" s="12" t="s">
        <v>843</v>
      </c>
      <c r="D667" s="12" t="s">
        <v>853</v>
      </c>
      <c r="E667" s="12" t="s">
        <v>854</v>
      </c>
      <c r="F667" s="13">
        <v>14</v>
      </c>
      <c r="G667" s="98"/>
      <c r="H667" s="85">
        <f t="shared" si="37"/>
        <v>0</v>
      </c>
    </row>
    <row r="668" spans="1:8" ht="22.5">
      <c r="A668" s="11" t="s">
        <v>855</v>
      </c>
      <c r="B668" s="12" t="s">
        <v>11</v>
      </c>
      <c r="C668" s="12" t="s">
        <v>843</v>
      </c>
      <c r="D668" s="12" t="s">
        <v>856</v>
      </c>
      <c r="E668" s="12" t="s">
        <v>854</v>
      </c>
      <c r="F668" s="13">
        <v>8</v>
      </c>
      <c r="G668" s="98"/>
      <c r="H668" s="85">
        <f t="shared" si="37"/>
        <v>0</v>
      </c>
    </row>
    <row r="669" spans="1:8" ht="33.75">
      <c r="A669" s="11" t="s">
        <v>857</v>
      </c>
      <c r="B669" s="12" t="s">
        <v>11</v>
      </c>
      <c r="C669" s="12" t="s">
        <v>843</v>
      </c>
      <c r="D669" s="12" t="s">
        <v>858</v>
      </c>
      <c r="E669" s="12" t="s">
        <v>44</v>
      </c>
      <c r="F669" s="13">
        <v>16</v>
      </c>
      <c r="G669" s="98"/>
      <c r="H669" s="85">
        <f t="shared" si="37"/>
        <v>0</v>
      </c>
    </row>
    <row r="670" spans="1:8" ht="22.5">
      <c r="A670" s="11" t="s">
        <v>859</v>
      </c>
      <c r="B670" s="12" t="s">
        <v>11</v>
      </c>
      <c r="C670" s="12" t="s">
        <v>843</v>
      </c>
      <c r="D670" s="12" t="s">
        <v>860</v>
      </c>
      <c r="E670" s="12" t="s">
        <v>47</v>
      </c>
      <c r="F670" s="13">
        <v>22</v>
      </c>
      <c r="G670" s="98"/>
      <c r="H670" s="85">
        <f t="shared" si="37"/>
        <v>0</v>
      </c>
    </row>
    <row r="671" spans="1:8" ht="33.75">
      <c r="A671" s="11" t="s">
        <v>861</v>
      </c>
      <c r="B671" s="12" t="s">
        <v>11</v>
      </c>
      <c r="C671" s="12" t="s">
        <v>843</v>
      </c>
      <c r="D671" s="12" t="s">
        <v>862</v>
      </c>
      <c r="E671" s="12" t="s">
        <v>47</v>
      </c>
      <c r="F671" s="13">
        <v>9</v>
      </c>
      <c r="G671" s="98"/>
      <c r="H671" s="85">
        <f t="shared" si="37"/>
        <v>0</v>
      </c>
    </row>
    <row r="672" spans="1:8" ht="45">
      <c r="A672" s="11" t="s">
        <v>863</v>
      </c>
      <c r="B672" s="12" t="s">
        <v>11</v>
      </c>
      <c r="C672" s="12" t="s">
        <v>843</v>
      </c>
      <c r="D672" s="12" t="s">
        <v>864</v>
      </c>
      <c r="E672" s="12" t="s">
        <v>44</v>
      </c>
      <c r="F672" s="13">
        <v>1</v>
      </c>
      <c r="G672" s="98"/>
      <c r="H672" s="85">
        <f t="shared" si="37"/>
        <v>0</v>
      </c>
    </row>
    <row r="673" spans="1:8" ht="22.5">
      <c r="A673" s="11" t="s">
        <v>865</v>
      </c>
      <c r="B673" s="12" t="s">
        <v>11</v>
      </c>
      <c r="C673" s="12" t="s">
        <v>843</v>
      </c>
      <c r="D673" s="12" t="s">
        <v>848</v>
      </c>
      <c r="E673" s="12" t="s">
        <v>849</v>
      </c>
      <c r="F673" s="13">
        <v>28.35</v>
      </c>
      <c r="G673" s="98"/>
      <c r="H673" s="85">
        <f t="shared" si="37"/>
        <v>0</v>
      </c>
    </row>
    <row r="675" spans="1:8">
      <c r="H675" s="102">
        <f>SUM(H6:H673)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EC1C7-7333-4601-AF7B-79E9C3A11E49}">
  <sheetPr codeName="Arkusz3"/>
  <dimension ref="A1:H1407"/>
  <sheetViews>
    <sheetView topLeftCell="A11" workbookViewId="0">
      <selection activeCell="J22" sqref="J22"/>
    </sheetView>
  </sheetViews>
  <sheetFormatPr defaultRowHeight="15"/>
  <cols>
    <col min="1" max="1" width="11.85546875" customWidth="1"/>
    <col min="2" max="2" width="12.85546875" customWidth="1"/>
    <col min="3" max="3" width="12.140625" customWidth="1"/>
    <col min="4" max="4" width="31.28515625" customWidth="1"/>
    <col min="5" max="5" width="13.85546875" customWidth="1"/>
    <col min="6" max="6" width="12.140625" customWidth="1"/>
    <col min="7" max="7" width="9.7109375" style="71" customWidth="1"/>
    <col min="8" max="8" width="12.5703125" style="71" customWidth="1"/>
  </cols>
  <sheetData>
    <row r="1" spans="1:8" ht="38.25">
      <c r="A1" s="23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5</v>
      </c>
      <c r="G1" s="88" t="s">
        <v>2548</v>
      </c>
      <c r="H1" s="88" t="s">
        <v>2549</v>
      </c>
    </row>
    <row r="2" spans="1:8">
      <c r="A2" s="24">
        <v>1</v>
      </c>
      <c r="B2" s="24">
        <v>2</v>
      </c>
      <c r="C2" s="24">
        <v>3</v>
      </c>
      <c r="D2" s="24">
        <v>4</v>
      </c>
      <c r="E2" s="24">
        <v>5</v>
      </c>
      <c r="F2" s="24">
        <v>6</v>
      </c>
      <c r="G2" s="89">
        <v>7</v>
      </c>
      <c r="H2" s="89">
        <v>8</v>
      </c>
    </row>
    <row r="3" spans="1:8" ht="22.5">
      <c r="A3" s="3" t="s">
        <v>6</v>
      </c>
      <c r="B3" s="25" t="s">
        <v>6</v>
      </c>
      <c r="C3" s="4" t="s">
        <v>6</v>
      </c>
      <c r="D3" s="5" t="s">
        <v>866</v>
      </c>
      <c r="E3" s="5" t="s">
        <v>6</v>
      </c>
      <c r="F3" s="26" t="s">
        <v>6</v>
      </c>
      <c r="G3" s="76" t="s">
        <v>6</v>
      </c>
      <c r="H3" s="77"/>
    </row>
    <row r="4" spans="1:8" ht="22.5">
      <c r="A4" s="27" t="s">
        <v>8</v>
      </c>
      <c r="B4" s="28" t="s">
        <v>6</v>
      </c>
      <c r="C4" s="5" t="s">
        <v>6</v>
      </c>
      <c r="D4" s="5" t="s">
        <v>867</v>
      </c>
      <c r="E4" s="7" t="s">
        <v>6</v>
      </c>
      <c r="F4" s="29" t="s">
        <v>6</v>
      </c>
      <c r="G4" s="76" t="s">
        <v>6</v>
      </c>
      <c r="H4" s="77"/>
    </row>
    <row r="5" spans="1:8" ht="45">
      <c r="A5" s="30" t="s">
        <v>10</v>
      </c>
      <c r="B5" s="31" t="s">
        <v>32</v>
      </c>
      <c r="C5" s="9" t="s">
        <v>6</v>
      </c>
      <c r="D5" s="9" t="s">
        <v>868</v>
      </c>
      <c r="E5" s="10" t="s">
        <v>6</v>
      </c>
      <c r="F5" s="32" t="s">
        <v>6</v>
      </c>
      <c r="G5" s="80" t="s">
        <v>6</v>
      </c>
      <c r="H5" s="81"/>
    </row>
    <row r="6" spans="1:8" ht="22.5">
      <c r="A6" s="33" t="s">
        <v>13</v>
      </c>
      <c r="B6" s="34" t="s">
        <v>32</v>
      </c>
      <c r="C6" s="35" t="s">
        <v>869</v>
      </c>
      <c r="D6" s="12" t="s">
        <v>15</v>
      </c>
      <c r="E6" s="36" t="s">
        <v>16</v>
      </c>
      <c r="F6" s="37">
        <v>6</v>
      </c>
      <c r="G6" s="85"/>
      <c r="H6" s="85">
        <f>ROUND(G6*F6,2)</f>
        <v>0</v>
      </c>
    </row>
    <row r="7" spans="1:8" ht="22.5">
      <c r="A7" s="33" t="s">
        <v>17</v>
      </c>
      <c r="B7" s="34" t="s">
        <v>32</v>
      </c>
      <c r="C7" s="35" t="s">
        <v>869</v>
      </c>
      <c r="D7" s="12" t="s">
        <v>18</v>
      </c>
      <c r="E7" s="36" t="s">
        <v>16</v>
      </c>
      <c r="F7" s="37">
        <v>6</v>
      </c>
      <c r="G7" s="85"/>
      <c r="H7" s="85">
        <f t="shared" ref="H7:H70" si="0">ROUND(G7*F7,2)</f>
        <v>0</v>
      </c>
    </row>
    <row r="8" spans="1:8" ht="22.5">
      <c r="A8" s="33" t="s">
        <v>19</v>
      </c>
      <c r="B8" s="34" t="s">
        <v>32</v>
      </c>
      <c r="C8" s="35" t="s">
        <v>869</v>
      </c>
      <c r="D8" s="12" t="s">
        <v>20</v>
      </c>
      <c r="E8" s="36" t="s">
        <v>16</v>
      </c>
      <c r="F8" s="37">
        <v>12</v>
      </c>
      <c r="G8" s="85"/>
      <c r="H8" s="85">
        <f t="shared" si="0"/>
        <v>0</v>
      </c>
    </row>
    <row r="9" spans="1:8" ht="33.75">
      <c r="A9" s="33" t="s">
        <v>21</v>
      </c>
      <c r="B9" s="34" t="s">
        <v>32</v>
      </c>
      <c r="C9" s="35" t="s">
        <v>869</v>
      </c>
      <c r="D9" s="12" t="s">
        <v>870</v>
      </c>
      <c r="E9" s="36" t="s">
        <v>16</v>
      </c>
      <c r="F9" s="37">
        <v>34</v>
      </c>
      <c r="G9" s="85"/>
      <c r="H9" s="85">
        <f t="shared" si="0"/>
        <v>0</v>
      </c>
    </row>
    <row r="10" spans="1:8" ht="45">
      <c r="A10" s="33" t="s">
        <v>23</v>
      </c>
      <c r="B10" s="34" t="s">
        <v>32</v>
      </c>
      <c r="C10" s="35" t="s">
        <v>869</v>
      </c>
      <c r="D10" s="12" t="s">
        <v>871</v>
      </c>
      <c r="E10" s="36" t="s">
        <v>16</v>
      </c>
      <c r="F10" s="37">
        <v>34</v>
      </c>
      <c r="G10" s="85"/>
      <c r="H10" s="85">
        <f t="shared" si="0"/>
        <v>0</v>
      </c>
    </row>
    <row r="11" spans="1:8" ht="45">
      <c r="A11" s="33" t="s">
        <v>25</v>
      </c>
      <c r="B11" s="34" t="s">
        <v>32</v>
      </c>
      <c r="C11" s="35" t="s">
        <v>869</v>
      </c>
      <c r="D11" s="12" t="s">
        <v>872</v>
      </c>
      <c r="E11" s="36" t="s">
        <v>16</v>
      </c>
      <c r="F11" s="37">
        <v>234</v>
      </c>
      <c r="G11" s="85"/>
      <c r="H11" s="85">
        <f t="shared" si="0"/>
        <v>0</v>
      </c>
    </row>
    <row r="12" spans="1:8" ht="45">
      <c r="A12" s="33" t="s">
        <v>27</v>
      </c>
      <c r="B12" s="34" t="s">
        <v>32</v>
      </c>
      <c r="C12" s="35" t="s">
        <v>869</v>
      </c>
      <c r="D12" s="12" t="s">
        <v>873</v>
      </c>
      <c r="E12" s="36" t="s">
        <v>47</v>
      </c>
      <c r="F12" s="37">
        <v>2</v>
      </c>
      <c r="G12" s="85"/>
      <c r="H12" s="85">
        <f t="shared" si="0"/>
        <v>0</v>
      </c>
    </row>
    <row r="13" spans="1:8" ht="33.75">
      <c r="A13" s="33" t="s">
        <v>29</v>
      </c>
      <c r="B13" s="34" t="s">
        <v>32</v>
      </c>
      <c r="C13" s="35" t="s">
        <v>869</v>
      </c>
      <c r="D13" s="12" t="s">
        <v>874</v>
      </c>
      <c r="E13" s="36" t="s">
        <v>44</v>
      </c>
      <c r="F13" s="37">
        <v>6</v>
      </c>
      <c r="G13" s="85"/>
      <c r="H13" s="85">
        <f t="shared" si="0"/>
        <v>0</v>
      </c>
    </row>
    <row r="14" spans="1:8" ht="45">
      <c r="A14" s="33" t="s">
        <v>31</v>
      </c>
      <c r="B14" s="34" t="s">
        <v>32</v>
      </c>
      <c r="C14" s="35" t="s">
        <v>869</v>
      </c>
      <c r="D14" s="12" t="s">
        <v>875</v>
      </c>
      <c r="E14" s="36" t="s">
        <v>47</v>
      </c>
      <c r="F14" s="37">
        <v>1</v>
      </c>
      <c r="G14" s="85"/>
      <c r="H14" s="85">
        <f t="shared" si="0"/>
        <v>0</v>
      </c>
    </row>
    <row r="15" spans="1:8" ht="22.5">
      <c r="A15" s="33" t="s">
        <v>34</v>
      </c>
      <c r="B15" s="34" t="s">
        <v>32</v>
      </c>
      <c r="C15" s="35" t="s">
        <v>869</v>
      </c>
      <c r="D15" s="12" t="s">
        <v>76</v>
      </c>
      <c r="E15" s="36" t="s">
        <v>77</v>
      </c>
      <c r="F15" s="37">
        <v>0.48</v>
      </c>
      <c r="G15" s="85"/>
      <c r="H15" s="85">
        <f t="shared" si="0"/>
        <v>0</v>
      </c>
    </row>
    <row r="16" spans="1:8" ht="45">
      <c r="A16" s="30" t="s">
        <v>78</v>
      </c>
      <c r="B16" s="31" t="s">
        <v>32</v>
      </c>
      <c r="C16" s="9" t="s">
        <v>6</v>
      </c>
      <c r="D16" s="9" t="s">
        <v>876</v>
      </c>
      <c r="E16" s="10" t="s">
        <v>6</v>
      </c>
      <c r="F16" s="32"/>
      <c r="G16" s="87"/>
      <c r="H16" s="87"/>
    </row>
    <row r="17" spans="1:8" ht="22.5">
      <c r="A17" s="33" t="s">
        <v>80</v>
      </c>
      <c r="B17" s="34" t="s">
        <v>32</v>
      </c>
      <c r="C17" s="35" t="s">
        <v>877</v>
      </c>
      <c r="D17" s="12" t="s">
        <v>878</v>
      </c>
      <c r="E17" s="36" t="s">
        <v>879</v>
      </c>
      <c r="F17" s="37">
        <v>2</v>
      </c>
      <c r="G17" s="85"/>
      <c r="H17" s="85">
        <f t="shared" si="0"/>
        <v>0</v>
      </c>
    </row>
    <row r="18" spans="1:8" ht="45">
      <c r="A18" s="33" t="s">
        <v>81</v>
      </c>
      <c r="B18" s="34" t="s">
        <v>32</v>
      </c>
      <c r="C18" s="35" t="s">
        <v>877</v>
      </c>
      <c r="D18" s="12" t="s">
        <v>880</v>
      </c>
      <c r="E18" s="36" t="s">
        <v>854</v>
      </c>
      <c r="F18" s="37">
        <v>2</v>
      </c>
      <c r="G18" s="85"/>
      <c r="H18" s="85">
        <f t="shared" si="0"/>
        <v>0</v>
      </c>
    </row>
    <row r="19" spans="1:8" ht="22.5">
      <c r="A19" s="33" t="s">
        <v>82</v>
      </c>
      <c r="B19" s="34" t="s">
        <v>32</v>
      </c>
      <c r="C19" s="35" t="s">
        <v>877</v>
      </c>
      <c r="D19" s="12" t="s">
        <v>881</v>
      </c>
      <c r="E19" s="36" t="s">
        <v>44</v>
      </c>
      <c r="F19" s="37">
        <v>2</v>
      </c>
      <c r="G19" s="85"/>
      <c r="H19" s="85">
        <f t="shared" si="0"/>
        <v>0</v>
      </c>
    </row>
    <row r="20" spans="1:8" ht="22.5">
      <c r="A20" s="33" t="s">
        <v>83</v>
      </c>
      <c r="B20" s="34" t="s">
        <v>32</v>
      </c>
      <c r="C20" s="35" t="s">
        <v>877</v>
      </c>
      <c r="D20" s="12" t="s">
        <v>882</v>
      </c>
      <c r="E20" s="36" t="s">
        <v>47</v>
      </c>
      <c r="F20" s="37">
        <v>2</v>
      </c>
      <c r="G20" s="85"/>
      <c r="H20" s="85">
        <f t="shared" si="0"/>
        <v>0</v>
      </c>
    </row>
    <row r="21" spans="1:8" ht="33.75">
      <c r="A21" s="33" t="s">
        <v>84</v>
      </c>
      <c r="B21" s="34" t="s">
        <v>32</v>
      </c>
      <c r="C21" s="35" t="s">
        <v>877</v>
      </c>
      <c r="D21" s="12" t="s">
        <v>883</v>
      </c>
      <c r="E21" s="36" t="s">
        <v>44</v>
      </c>
      <c r="F21" s="37">
        <v>2</v>
      </c>
      <c r="G21" s="85"/>
      <c r="H21" s="85">
        <f t="shared" si="0"/>
        <v>0</v>
      </c>
    </row>
    <row r="22" spans="1:8" ht="33.75">
      <c r="A22" s="33" t="s">
        <v>86</v>
      </c>
      <c r="B22" s="34" t="s">
        <v>32</v>
      </c>
      <c r="C22" s="35" t="s">
        <v>877</v>
      </c>
      <c r="D22" s="12" t="s">
        <v>884</v>
      </c>
      <c r="E22" s="36" t="s">
        <v>885</v>
      </c>
      <c r="F22" s="37">
        <v>0.309</v>
      </c>
      <c r="G22" s="97"/>
      <c r="H22" s="85">
        <f t="shared" si="0"/>
        <v>0</v>
      </c>
    </row>
    <row r="23" spans="1:8" ht="33.75">
      <c r="A23" s="33" t="s">
        <v>87</v>
      </c>
      <c r="B23" s="34" t="s">
        <v>32</v>
      </c>
      <c r="C23" s="35" t="s">
        <v>877</v>
      </c>
      <c r="D23" s="12" t="s">
        <v>886</v>
      </c>
      <c r="E23" s="36" t="s">
        <v>44</v>
      </c>
      <c r="F23" s="37">
        <v>6</v>
      </c>
      <c r="G23" s="85"/>
      <c r="H23" s="85">
        <f t="shared" si="0"/>
        <v>0</v>
      </c>
    </row>
    <row r="24" spans="1:8" ht="22.5">
      <c r="A24" s="33" t="s">
        <v>88</v>
      </c>
      <c r="B24" s="34" t="s">
        <v>32</v>
      </c>
      <c r="C24" s="35" t="s">
        <v>877</v>
      </c>
      <c r="D24" s="12" t="s">
        <v>55</v>
      </c>
      <c r="E24" s="36" t="s">
        <v>16</v>
      </c>
      <c r="F24" s="37">
        <v>240</v>
      </c>
      <c r="G24" s="85"/>
      <c r="H24" s="85">
        <f t="shared" si="0"/>
        <v>0</v>
      </c>
    </row>
    <row r="25" spans="1:8" ht="45">
      <c r="A25" s="33" t="s">
        <v>89</v>
      </c>
      <c r="B25" s="34" t="s">
        <v>32</v>
      </c>
      <c r="C25" s="35" t="s">
        <v>877</v>
      </c>
      <c r="D25" s="12" t="s">
        <v>58</v>
      </c>
      <c r="E25" s="36" t="s">
        <v>44</v>
      </c>
      <c r="F25" s="37">
        <v>22</v>
      </c>
      <c r="G25" s="85"/>
      <c r="H25" s="85">
        <f t="shared" si="0"/>
        <v>0</v>
      </c>
    </row>
    <row r="26" spans="1:8" ht="45">
      <c r="A26" s="33" t="s">
        <v>91</v>
      </c>
      <c r="B26" s="34" t="s">
        <v>32</v>
      </c>
      <c r="C26" s="35" t="s">
        <v>877</v>
      </c>
      <c r="D26" s="12" t="s">
        <v>60</v>
      </c>
      <c r="E26" s="36" t="s">
        <v>44</v>
      </c>
      <c r="F26" s="37">
        <v>22</v>
      </c>
      <c r="G26" s="85"/>
      <c r="H26" s="85">
        <f t="shared" si="0"/>
        <v>0</v>
      </c>
    </row>
    <row r="27" spans="1:8" ht="45">
      <c r="A27" s="33" t="s">
        <v>93</v>
      </c>
      <c r="B27" s="34" t="s">
        <v>32</v>
      </c>
      <c r="C27" s="35" t="s">
        <v>877</v>
      </c>
      <c r="D27" s="12" t="s">
        <v>68</v>
      </c>
      <c r="E27" s="36" t="s">
        <v>44</v>
      </c>
      <c r="F27" s="37">
        <v>1</v>
      </c>
      <c r="G27" s="85"/>
      <c r="H27" s="85">
        <f t="shared" si="0"/>
        <v>0</v>
      </c>
    </row>
    <row r="28" spans="1:8" ht="45">
      <c r="A28" s="33" t="s">
        <v>95</v>
      </c>
      <c r="B28" s="34" t="s">
        <v>32</v>
      </c>
      <c r="C28" s="35" t="s">
        <v>877</v>
      </c>
      <c r="D28" s="12" t="s">
        <v>70</v>
      </c>
      <c r="E28" s="36" t="s">
        <v>44</v>
      </c>
      <c r="F28" s="37">
        <v>1</v>
      </c>
      <c r="G28" s="85"/>
      <c r="H28" s="85">
        <f t="shared" si="0"/>
        <v>0</v>
      </c>
    </row>
    <row r="29" spans="1:8" ht="33.75">
      <c r="A29" s="33" t="s">
        <v>97</v>
      </c>
      <c r="B29" s="34" t="s">
        <v>32</v>
      </c>
      <c r="C29" s="35" t="s">
        <v>877</v>
      </c>
      <c r="D29" s="12" t="s">
        <v>72</v>
      </c>
      <c r="E29" s="36" t="s">
        <v>44</v>
      </c>
      <c r="F29" s="37">
        <v>1</v>
      </c>
      <c r="G29" s="85"/>
      <c r="H29" s="85">
        <f t="shared" si="0"/>
        <v>0</v>
      </c>
    </row>
    <row r="30" spans="1:8" ht="33.75">
      <c r="A30" s="33" t="s">
        <v>99</v>
      </c>
      <c r="B30" s="34" t="s">
        <v>32</v>
      </c>
      <c r="C30" s="35" t="s">
        <v>877</v>
      </c>
      <c r="D30" s="12" t="s">
        <v>74</v>
      </c>
      <c r="E30" s="36" t="s">
        <v>44</v>
      </c>
      <c r="F30" s="37">
        <v>1</v>
      </c>
      <c r="G30" s="85"/>
      <c r="H30" s="85">
        <f t="shared" si="0"/>
        <v>0</v>
      </c>
    </row>
    <row r="31" spans="1:8">
      <c r="A31" s="33" t="s">
        <v>101</v>
      </c>
      <c r="B31" s="34" t="s">
        <v>32</v>
      </c>
      <c r="C31" s="35" t="s">
        <v>877</v>
      </c>
      <c r="D31" s="12" t="s">
        <v>887</v>
      </c>
      <c r="E31" s="36" t="s">
        <v>44</v>
      </c>
      <c r="F31" s="37">
        <v>2</v>
      </c>
      <c r="G31" s="85"/>
      <c r="H31" s="85">
        <f t="shared" si="0"/>
        <v>0</v>
      </c>
    </row>
    <row r="32" spans="1:8" ht="45">
      <c r="A32" s="33" t="s">
        <v>103</v>
      </c>
      <c r="B32" s="34" t="s">
        <v>32</v>
      </c>
      <c r="C32" s="35" t="s">
        <v>877</v>
      </c>
      <c r="D32" s="12" t="s">
        <v>888</v>
      </c>
      <c r="E32" s="36" t="s">
        <v>47</v>
      </c>
      <c r="F32" s="37">
        <v>1</v>
      </c>
      <c r="G32" s="85"/>
      <c r="H32" s="85">
        <f t="shared" si="0"/>
        <v>0</v>
      </c>
    </row>
    <row r="33" spans="1:8" ht="22.5">
      <c r="A33" s="30" t="s">
        <v>889</v>
      </c>
      <c r="B33" s="31" t="s">
        <v>32</v>
      </c>
      <c r="C33" s="9" t="s">
        <v>6</v>
      </c>
      <c r="D33" s="9" t="s">
        <v>890</v>
      </c>
      <c r="E33" s="10" t="s">
        <v>6</v>
      </c>
      <c r="F33" s="32"/>
      <c r="G33" s="87"/>
      <c r="H33" s="87"/>
    </row>
    <row r="34" spans="1:8" ht="33.75">
      <c r="A34" s="33" t="s">
        <v>891</v>
      </c>
      <c r="B34" s="34" t="s">
        <v>32</v>
      </c>
      <c r="C34" s="35" t="s">
        <v>843</v>
      </c>
      <c r="D34" s="12" t="s">
        <v>892</v>
      </c>
      <c r="E34" s="36" t="s">
        <v>885</v>
      </c>
      <c r="F34" s="37">
        <v>0.42899999999999999</v>
      </c>
      <c r="G34" s="85"/>
      <c r="H34" s="85">
        <f t="shared" si="0"/>
        <v>0</v>
      </c>
    </row>
    <row r="35" spans="1:8" ht="33.75">
      <c r="A35" s="33" t="s">
        <v>893</v>
      </c>
      <c r="B35" s="34" t="s">
        <v>32</v>
      </c>
      <c r="C35" s="35" t="s">
        <v>843</v>
      </c>
      <c r="D35" s="12" t="s">
        <v>894</v>
      </c>
      <c r="E35" s="36" t="s">
        <v>854</v>
      </c>
      <c r="F35" s="37">
        <v>1</v>
      </c>
      <c r="G35" s="98"/>
      <c r="H35" s="85">
        <f t="shared" si="0"/>
        <v>0</v>
      </c>
    </row>
    <row r="36" spans="1:8" ht="33.75">
      <c r="A36" s="33" t="s">
        <v>895</v>
      </c>
      <c r="B36" s="34" t="s">
        <v>32</v>
      </c>
      <c r="C36" s="35" t="s">
        <v>843</v>
      </c>
      <c r="D36" s="12" t="s">
        <v>896</v>
      </c>
      <c r="E36" s="36" t="s">
        <v>44</v>
      </c>
      <c r="F36" s="37">
        <v>1</v>
      </c>
      <c r="G36" s="98"/>
      <c r="H36" s="85">
        <f t="shared" si="0"/>
        <v>0</v>
      </c>
    </row>
    <row r="37" spans="1:8" ht="33.75">
      <c r="A37" s="33" t="s">
        <v>897</v>
      </c>
      <c r="B37" s="34" t="s">
        <v>32</v>
      </c>
      <c r="C37" s="35" t="s">
        <v>843</v>
      </c>
      <c r="D37" s="12" t="s">
        <v>898</v>
      </c>
      <c r="E37" s="36" t="s">
        <v>44</v>
      </c>
      <c r="F37" s="37">
        <v>1</v>
      </c>
      <c r="G37" s="98"/>
      <c r="H37" s="85">
        <f t="shared" si="0"/>
        <v>0</v>
      </c>
    </row>
    <row r="38" spans="1:8" ht="22.5">
      <c r="A38" s="33" t="s">
        <v>899</v>
      </c>
      <c r="B38" s="34" t="s">
        <v>32</v>
      </c>
      <c r="C38" s="35" t="s">
        <v>843</v>
      </c>
      <c r="D38" s="12" t="s">
        <v>848</v>
      </c>
      <c r="E38" s="36" t="s">
        <v>849</v>
      </c>
      <c r="F38" s="37">
        <v>3.6</v>
      </c>
      <c r="G38" s="98"/>
      <c r="H38" s="85">
        <f t="shared" si="0"/>
        <v>0</v>
      </c>
    </row>
    <row r="39" spans="1:8" ht="22.5">
      <c r="A39" s="27" t="s">
        <v>107</v>
      </c>
      <c r="B39" s="28" t="s">
        <v>6</v>
      </c>
      <c r="C39" s="5" t="s">
        <v>6</v>
      </c>
      <c r="D39" s="5" t="s">
        <v>900</v>
      </c>
      <c r="E39" s="7" t="s">
        <v>6</v>
      </c>
      <c r="F39" s="29"/>
      <c r="G39" s="77"/>
      <c r="H39" s="99"/>
    </row>
    <row r="40" spans="1:8" ht="45">
      <c r="A40" s="30" t="s">
        <v>109</v>
      </c>
      <c r="B40" s="31" t="s">
        <v>32</v>
      </c>
      <c r="C40" s="9" t="s">
        <v>6</v>
      </c>
      <c r="D40" s="9" t="s">
        <v>868</v>
      </c>
      <c r="E40" s="10" t="s">
        <v>6</v>
      </c>
      <c r="F40" s="32"/>
      <c r="G40" s="81"/>
      <c r="H40" s="87"/>
    </row>
    <row r="41" spans="1:8" ht="22.5">
      <c r="A41" s="33" t="s">
        <v>110</v>
      </c>
      <c r="B41" s="34" t="s">
        <v>32</v>
      </c>
      <c r="C41" s="35" t="s">
        <v>869</v>
      </c>
      <c r="D41" s="12" t="s">
        <v>15</v>
      </c>
      <c r="E41" s="36" t="s">
        <v>16</v>
      </c>
      <c r="F41" s="37">
        <v>13</v>
      </c>
      <c r="G41" s="98"/>
      <c r="H41" s="85">
        <f t="shared" si="0"/>
        <v>0</v>
      </c>
    </row>
    <row r="42" spans="1:8" ht="22.5">
      <c r="A42" s="33" t="s">
        <v>111</v>
      </c>
      <c r="B42" s="34" t="s">
        <v>32</v>
      </c>
      <c r="C42" s="35" t="s">
        <v>869</v>
      </c>
      <c r="D42" s="12" t="s">
        <v>18</v>
      </c>
      <c r="E42" s="36" t="s">
        <v>16</v>
      </c>
      <c r="F42" s="37">
        <v>13</v>
      </c>
      <c r="G42" s="98"/>
      <c r="H42" s="85">
        <f t="shared" si="0"/>
        <v>0</v>
      </c>
    </row>
    <row r="43" spans="1:8" ht="22.5">
      <c r="A43" s="33" t="s">
        <v>112</v>
      </c>
      <c r="B43" s="34" t="s">
        <v>32</v>
      </c>
      <c r="C43" s="35" t="s">
        <v>869</v>
      </c>
      <c r="D43" s="12" t="s">
        <v>20</v>
      </c>
      <c r="E43" s="36" t="s">
        <v>16</v>
      </c>
      <c r="F43" s="37">
        <v>26</v>
      </c>
      <c r="G43" s="98"/>
      <c r="H43" s="85">
        <f t="shared" si="0"/>
        <v>0</v>
      </c>
    </row>
    <row r="44" spans="1:8" ht="33.75">
      <c r="A44" s="33" t="s">
        <v>113</v>
      </c>
      <c r="B44" s="34" t="s">
        <v>32</v>
      </c>
      <c r="C44" s="35" t="s">
        <v>869</v>
      </c>
      <c r="D44" s="12" t="s">
        <v>870</v>
      </c>
      <c r="E44" s="36" t="s">
        <v>16</v>
      </c>
      <c r="F44" s="37">
        <v>36</v>
      </c>
      <c r="G44" s="98"/>
      <c r="H44" s="85">
        <f t="shared" si="0"/>
        <v>0</v>
      </c>
    </row>
    <row r="45" spans="1:8" ht="45">
      <c r="A45" s="33" t="s">
        <v>114</v>
      </c>
      <c r="B45" s="34" t="s">
        <v>32</v>
      </c>
      <c r="C45" s="35" t="s">
        <v>869</v>
      </c>
      <c r="D45" s="12" t="s">
        <v>871</v>
      </c>
      <c r="E45" s="36" t="s">
        <v>16</v>
      </c>
      <c r="F45" s="37">
        <v>36</v>
      </c>
      <c r="G45" s="98"/>
      <c r="H45" s="85">
        <f t="shared" si="0"/>
        <v>0</v>
      </c>
    </row>
    <row r="46" spans="1:8" ht="45">
      <c r="A46" s="33" t="s">
        <v>115</v>
      </c>
      <c r="B46" s="34" t="s">
        <v>32</v>
      </c>
      <c r="C46" s="35" t="s">
        <v>869</v>
      </c>
      <c r="D46" s="12" t="s">
        <v>872</v>
      </c>
      <c r="E46" s="36" t="s">
        <v>16</v>
      </c>
      <c r="F46" s="37">
        <v>228</v>
      </c>
      <c r="G46" s="98"/>
      <c r="H46" s="85">
        <f t="shared" si="0"/>
        <v>0</v>
      </c>
    </row>
    <row r="47" spans="1:8" ht="45">
      <c r="A47" s="33" t="s">
        <v>117</v>
      </c>
      <c r="B47" s="34" t="s">
        <v>32</v>
      </c>
      <c r="C47" s="35" t="s">
        <v>869</v>
      </c>
      <c r="D47" s="12" t="s">
        <v>873</v>
      </c>
      <c r="E47" s="36" t="s">
        <v>47</v>
      </c>
      <c r="F47" s="37">
        <v>2</v>
      </c>
      <c r="G47" s="98"/>
      <c r="H47" s="85">
        <f t="shared" si="0"/>
        <v>0</v>
      </c>
    </row>
    <row r="48" spans="1:8" ht="33.75">
      <c r="A48" s="33" t="s">
        <v>119</v>
      </c>
      <c r="B48" s="34" t="s">
        <v>32</v>
      </c>
      <c r="C48" s="35" t="s">
        <v>869</v>
      </c>
      <c r="D48" s="12" t="s">
        <v>874</v>
      </c>
      <c r="E48" s="36" t="s">
        <v>44</v>
      </c>
      <c r="F48" s="37">
        <v>6</v>
      </c>
      <c r="G48" s="98"/>
      <c r="H48" s="85">
        <f t="shared" si="0"/>
        <v>0</v>
      </c>
    </row>
    <row r="49" spans="1:8" ht="45">
      <c r="A49" s="33" t="s">
        <v>120</v>
      </c>
      <c r="B49" s="34" t="s">
        <v>32</v>
      </c>
      <c r="C49" s="35" t="s">
        <v>869</v>
      </c>
      <c r="D49" s="12" t="s">
        <v>875</v>
      </c>
      <c r="E49" s="36" t="s">
        <v>47</v>
      </c>
      <c r="F49" s="37">
        <v>1</v>
      </c>
      <c r="G49" s="98"/>
      <c r="H49" s="85">
        <f t="shared" si="0"/>
        <v>0</v>
      </c>
    </row>
    <row r="50" spans="1:8" ht="22.5">
      <c r="A50" s="33" t="s">
        <v>121</v>
      </c>
      <c r="B50" s="34" t="s">
        <v>32</v>
      </c>
      <c r="C50" s="35" t="s">
        <v>869</v>
      </c>
      <c r="D50" s="12" t="s">
        <v>76</v>
      </c>
      <c r="E50" s="36" t="s">
        <v>77</v>
      </c>
      <c r="F50" s="37">
        <v>1.04</v>
      </c>
      <c r="G50" s="98"/>
      <c r="H50" s="85">
        <f t="shared" si="0"/>
        <v>0</v>
      </c>
    </row>
    <row r="51" spans="1:8" ht="45">
      <c r="A51" s="30" t="s">
        <v>901</v>
      </c>
      <c r="B51" s="31" t="s">
        <v>32</v>
      </c>
      <c r="C51" s="9" t="s">
        <v>6</v>
      </c>
      <c r="D51" s="9" t="s">
        <v>876</v>
      </c>
      <c r="E51" s="10" t="s">
        <v>6</v>
      </c>
      <c r="F51" s="32"/>
      <c r="G51" s="81"/>
      <c r="H51" s="87"/>
    </row>
    <row r="52" spans="1:8" ht="22.5">
      <c r="A52" s="33" t="s">
        <v>902</v>
      </c>
      <c r="B52" s="34" t="s">
        <v>32</v>
      </c>
      <c r="C52" s="35" t="s">
        <v>877</v>
      </c>
      <c r="D52" s="12" t="s">
        <v>903</v>
      </c>
      <c r="E52" s="36" t="s">
        <v>879</v>
      </c>
      <c r="F52" s="37">
        <v>2</v>
      </c>
      <c r="G52" s="98"/>
      <c r="H52" s="85">
        <f t="shared" si="0"/>
        <v>0</v>
      </c>
    </row>
    <row r="53" spans="1:8" ht="45">
      <c r="A53" s="33" t="s">
        <v>904</v>
      </c>
      <c r="B53" s="34" t="s">
        <v>32</v>
      </c>
      <c r="C53" s="35" t="s">
        <v>877</v>
      </c>
      <c r="D53" s="12" t="s">
        <v>905</v>
      </c>
      <c r="E53" s="36" t="s">
        <v>854</v>
      </c>
      <c r="F53" s="37">
        <v>2</v>
      </c>
      <c r="G53" s="98"/>
      <c r="H53" s="85">
        <f t="shared" si="0"/>
        <v>0</v>
      </c>
    </row>
    <row r="54" spans="1:8" ht="22.5">
      <c r="A54" s="33" t="s">
        <v>906</v>
      </c>
      <c r="B54" s="34" t="s">
        <v>32</v>
      </c>
      <c r="C54" s="35" t="s">
        <v>877</v>
      </c>
      <c r="D54" s="12" t="s">
        <v>881</v>
      </c>
      <c r="E54" s="36" t="s">
        <v>44</v>
      </c>
      <c r="F54" s="37">
        <v>2</v>
      </c>
      <c r="G54" s="98"/>
      <c r="H54" s="85">
        <f t="shared" ref="H54:H56" si="1">ROUND(G54*F54,2)</f>
        <v>0</v>
      </c>
    </row>
    <row r="55" spans="1:8" ht="22.5">
      <c r="A55" s="33" t="s">
        <v>907</v>
      </c>
      <c r="B55" s="34" t="s">
        <v>32</v>
      </c>
      <c r="C55" s="35" t="s">
        <v>877</v>
      </c>
      <c r="D55" s="12" t="s">
        <v>882</v>
      </c>
      <c r="E55" s="36" t="s">
        <v>47</v>
      </c>
      <c r="F55" s="37">
        <v>3</v>
      </c>
      <c r="G55" s="98"/>
      <c r="H55" s="85">
        <f t="shared" si="1"/>
        <v>0</v>
      </c>
    </row>
    <row r="56" spans="1:8" ht="33.75">
      <c r="A56" s="33" t="s">
        <v>908</v>
      </c>
      <c r="B56" s="34" t="s">
        <v>32</v>
      </c>
      <c r="C56" s="35" t="s">
        <v>877</v>
      </c>
      <c r="D56" s="12" t="s">
        <v>883</v>
      </c>
      <c r="E56" s="36" t="s">
        <v>44</v>
      </c>
      <c r="F56" s="37">
        <v>1</v>
      </c>
      <c r="G56" s="98"/>
      <c r="H56" s="85">
        <f t="shared" si="1"/>
        <v>0</v>
      </c>
    </row>
    <row r="57" spans="1:8" ht="45">
      <c r="A57" s="33" t="s">
        <v>909</v>
      </c>
      <c r="B57" s="34" t="s">
        <v>32</v>
      </c>
      <c r="C57" s="35" t="s">
        <v>877</v>
      </c>
      <c r="D57" s="12" t="s">
        <v>910</v>
      </c>
      <c r="E57" s="36" t="s">
        <v>44</v>
      </c>
      <c r="F57" s="37">
        <v>1</v>
      </c>
      <c r="G57" s="98"/>
      <c r="H57" s="85">
        <f t="shared" si="0"/>
        <v>0</v>
      </c>
    </row>
    <row r="58" spans="1:8" ht="33.75">
      <c r="A58" s="33" t="s">
        <v>911</v>
      </c>
      <c r="B58" s="34" t="s">
        <v>32</v>
      </c>
      <c r="C58" s="35" t="s">
        <v>877</v>
      </c>
      <c r="D58" s="12" t="s">
        <v>912</v>
      </c>
      <c r="E58" s="36" t="s">
        <v>885</v>
      </c>
      <c r="F58" s="37">
        <v>0.17100000000000001</v>
      </c>
      <c r="G58" s="98"/>
      <c r="H58" s="85">
        <f t="shared" si="0"/>
        <v>0</v>
      </c>
    </row>
    <row r="59" spans="1:8" ht="33.75">
      <c r="A59" s="33" t="s">
        <v>913</v>
      </c>
      <c r="B59" s="34" t="s">
        <v>32</v>
      </c>
      <c r="C59" s="35" t="s">
        <v>877</v>
      </c>
      <c r="D59" s="12" t="s">
        <v>914</v>
      </c>
      <c r="E59" s="36" t="s">
        <v>44</v>
      </c>
      <c r="F59" s="37">
        <v>6</v>
      </c>
      <c r="G59" s="98"/>
      <c r="H59" s="85">
        <f t="shared" si="0"/>
        <v>0</v>
      </c>
    </row>
    <row r="60" spans="1:8" ht="22.5">
      <c r="A60" s="33" t="s">
        <v>915</v>
      </c>
      <c r="B60" s="34" t="s">
        <v>32</v>
      </c>
      <c r="C60" s="35" t="s">
        <v>877</v>
      </c>
      <c r="D60" s="12" t="s">
        <v>55</v>
      </c>
      <c r="E60" s="36" t="s">
        <v>16</v>
      </c>
      <c r="F60" s="37">
        <v>240</v>
      </c>
      <c r="G60" s="98"/>
      <c r="H60" s="85">
        <f t="shared" si="0"/>
        <v>0</v>
      </c>
    </row>
    <row r="61" spans="1:8" ht="45">
      <c r="A61" s="33" t="s">
        <v>916</v>
      </c>
      <c r="B61" s="34" t="s">
        <v>32</v>
      </c>
      <c r="C61" s="35" t="s">
        <v>877</v>
      </c>
      <c r="D61" s="12" t="s">
        <v>58</v>
      </c>
      <c r="E61" s="36" t="s">
        <v>44</v>
      </c>
      <c r="F61" s="37">
        <v>22</v>
      </c>
      <c r="G61" s="98"/>
      <c r="H61" s="85">
        <f t="shared" si="0"/>
        <v>0</v>
      </c>
    </row>
    <row r="62" spans="1:8" ht="45">
      <c r="A62" s="33" t="s">
        <v>917</v>
      </c>
      <c r="B62" s="34" t="s">
        <v>32</v>
      </c>
      <c r="C62" s="35" t="s">
        <v>877</v>
      </c>
      <c r="D62" s="12" t="s">
        <v>60</v>
      </c>
      <c r="E62" s="36" t="s">
        <v>44</v>
      </c>
      <c r="F62" s="37">
        <v>22</v>
      </c>
      <c r="G62" s="98"/>
      <c r="H62" s="85">
        <f t="shared" si="0"/>
        <v>0</v>
      </c>
    </row>
    <row r="63" spans="1:8" ht="45">
      <c r="A63" s="33" t="s">
        <v>918</v>
      </c>
      <c r="B63" s="34" t="s">
        <v>32</v>
      </c>
      <c r="C63" s="35" t="s">
        <v>877</v>
      </c>
      <c r="D63" s="12" t="s">
        <v>68</v>
      </c>
      <c r="E63" s="36" t="s">
        <v>44</v>
      </c>
      <c r="F63" s="37">
        <v>1</v>
      </c>
      <c r="G63" s="98"/>
      <c r="H63" s="85">
        <f t="shared" si="0"/>
        <v>0</v>
      </c>
    </row>
    <row r="64" spans="1:8" ht="45">
      <c r="A64" s="33" t="s">
        <v>919</v>
      </c>
      <c r="B64" s="34" t="s">
        <v>32</v>
      </c>
      <c r="C64" s="35" t="s">
        <v>877</v>
      </c>
      <c r="D64" s="12" t="s">
        <v>70</v>
      </c>
      <c r="E64" s="36" t="s">
        <v>44</v>
      </c>
      <c r="F64" s="37">
        <v>1</v>
      </c>
      <c r="G64" s="98"/>
      <c r="H64" s="85">
        <f t="shared" si="0"/>
        <v>0</v>
      </c>
    </row>
    <row r="65" spans="1:8" ht="33.75">
      <c r="A65" s="33" t="s">
        <v>920</v>
      </c>
      <c r="B65" s="34" t="s">
        <v>32</v>
      </c>
      <c r="C65" s="35" t="s">
        <v>877</v>
      </c>
      <c r="D65" s="12" t="s">
        <v>72</v>
      </c>
      <c r="E65" s="36" t="s">
        <v>44</v>
      </c>
      <c r="F65" s="37">
        <v>1</v>
      </c>
      <c r="G65" s="98"/>
      <c r="H65" s="85">
        <f t="shared" si="0"/>
        <v>0</v>
      </c>
    </row>
    <row r="66" spans="1:8" ht="33.75">
      <c r="A66" s="33" t="s">
        <v>921</v>
      </c>
      <c r="B66" s="34" t="s">
        <v>32</v>
      </c>
      <c r="C66" s="35" t="s">
        <v>877</v>
      </c>
      <c r="D66" s="12" t="s">
        <v>74</v>
      </c>
      <c r="E66" s="36" t="s">
        <v>44</v>
      </c>
      <c r="F66" s="37">
        <v>1</v>
      </c>
      <c r="G66" s="98"/>
      <c r="H66" s="85">
        <f t="shared" si="0"/>
        <v>0</v>
      </c>
    </row>
    <row r="67" spans="1:8">
      <c r="A67" s="33" t="s">
        <v>922</v>
      </c>
      <c r="B67" s="34" t="s">
        <v>32</v>
      </c>
      <c r="C67" s="35" t="s">
        <v>877</v>
      </c>
      <c r="D67" s="12" t="s">
        <v>887</v>
      </c>
      <c r="E67" s="36" t="s">
        <v>44</v>
      </c>
      <c r="F67" s="37">
        <v>2</v>
      </c>
      <c r="G67" s="98"/>
      <c r="H67" s="85">
        <f t="shared" si="0"/>
        <v>0</v>
      </c>
    </row>
    <row r="68" spans="1:8" ht="45">
      <c r="A68" s="33" t="s">
        <v>923</v>
      </c>
      <c r="B68" s="34" t="s">
        <v>32</v>
      </c>
      <c r="C68" s="35" t="s">
        <v>877</v>
      </c>
      <c r="D68" s="12" t="s">
        <v>888</v>
      </c>
      <c r="E68" s="36" t="s">
        <v>47</v>
      </c>
      <c r="F68" s="37">
        <v>1</v>
      </c>
      <c r="G68" s="98"/>
      <c r="H68" s="85">
        <f t="shared" si="0"/>
        <v>0</v>
      </c>
    </row>
    <row r="69" spans="1:8" ht="22.5">
      <c r="A69" s="30" t="s">
        <v>924</v>
      </c>
      <c r="B69" s="31" t="s">
        <v>32</v>
      </c>
      <c r="C69" s="9" t="s">
        <v>6</v>
      </c>
      <c r="D69" s="9" t="s">
        <v>890</v>
      </c>
      <c r="E69" s="10" t="s">
        <v>6</v>
      </c>
      <c r="F69" s="32"/>
      <c r="G69" s="81"/>
      <c r="H69" s="87"/>
    </row>
    <row r="70" spans="1:8" ht="33.75">
      <c r="A70" s="33" t="s">
        <v>925</v>
      </c>
      <c r="B70" s="34" t="s">
        <v>32</v>
      </c>
      <c r="C70" s="35" t="s">
        <v>843</v>
      </c>
      <c r="D70" s="12" t="s">
        <v>926</v>
      </c>
      <c r="E70" s="36" t="s">
        <v>885</v>
      </c>
      <c r="F70" s="37">
        <v>0.29399999999999998</v>
      </c>
      <c r="G70" s="98"/>
      <c r="H70" s="85">
        <f t="shared" si="0"/>
        <v>0</v>
      </c>
    </row>
    <row r="71" spans="1:8" ht="33.75">
      <c r="A71" s="33" t="s">
        <v>927</v>
      </c>
      <c r="B71" s="34" t="s">
        <v>32</v>
      </c>
      <c r="C71" s="35" t="s">
        <v>843</v>
      </c>
      <c r="D71" s="12" t="s">
        <v>894</v>
      </c>
      <c r="E71" s="36" t="s">
        <v>854</v>
      </c>
      <c r="F71" s="37">
        <v>1</v>
      </c>
      <c r="G71" s="98"/>
      <c r="H71" s="85">
        <f t="shared" ref="H71:H134" si="2">ROUND(G71*F71,2)</f>
        <v>0</v>
      </c>
    </row>
    <row r="72" spans="1:8" ht="33.75">
      <c r="A72" s="33" t="s">
        <v>928</v>
      </c>
      <c r="B72" s="34" t="s">
        <v>32</v>
      </c>
      <c r="C72" s="35" t="s">
        <v>843</v>
      </c>
      <c r="D72" s="12" t="s">
        <v>896</v>
      </c>
      <c r="E72" s="36" t="s">
        <v>44</v>
      </c>
      <c r="F72" s="37">
        <v>1</v>
      </c>
      <c r="G72" s="98"/>
      <c r="H72" s="85">
        <f t="shared" si="2"/>
        <v>0</v>
      </c>
    </row>
    <row r="73" spans="1:8" ht="33.75">
      <c r="A73" s="33" t="s">
        <v>929</v>
      </c>
      <c r="B73" s="34" t="s">
        <v>32</v>
      </c>
      <c r="C73" s="35" t="s">
        <v>843</v>
      </c>
      <c r="D73" s="12" t="s">
        <v>898</v>
      </c>
      <c r="E73" s="36" t="s">
        <v>44</v>
      </c>
      <c r="F73" s="37">
        <v>1</v>
      </c>
      <c r="G73" s="98"/>
      <c r="H73" s="85">
        <f t="shared" si="2"/>
        <v>0</v>
      </c>
    </row>
    <row r="74" spans="1:8" ht="22.5">
      <c r="A74" s="33" t="s">
        <v>930</v>
      </c>
      <c r="B74" s="34" t="s">
        <v>32</v>
      </c>
      <c r="C74" s="35" t="s">
        <v>843</v>
      </c>
      <c r="D74" s="12" t="s">
        <v>848</v>
      </c>
      <c r="E74" s="36" t="s">
        <v>849</v>
      </c>
      <c r="F74" s="37">
        <v>3.6</v>
      </c>
      <c r="G74" s="98"/>
      <c r="H74" s="85">
        <f t="shared" si="2"/>
        <v>0</v>
      </c>
    </row>
    <row r="75" spans="1:8" ht="22.5">
      <c r="A75" s="27" t="s">
        <v>130</v>
      </c>
      <c r="B75" s="28" t="s">
        <v>6</v>
      </c>
      <c r="C75" s="5"/>
      <c r="D75" s="5" t="s">
        <v>931</v>
      </c>
      <c r="E75" s="7" t="s">
        <v>6</v>
      </c>
      <c r="F75" s="29"/>
      <c r="G75" s="77"/>
      <c r="H75" s="99"/>
    </row>
    <row r="76" spans="1:8" ht="45">
      <c r="A76" s="30" t="s">
        <v>132</v>
      </c>
      <c r="B76" s="31" t="s">
        <v>32</v>
      </c>
      <c r="C76" s="9" t="s">
        <v>6</v>
      </c>
      <c r="D76" s="9" t="s">
        <v>868</v>
      </c>
      <c r="E76" s="10" t="s">
        <v>6</v>
      </c>
      <c r="F76" s="32"/>
      <c r="G76" s="81"/>
      <c r="H76" s="87"/>
    </row>
    <row r="77" spans="1:8" ht="22.5">
      <c r="A77" s="33" t="s">
        <v>133</v>
      </c>
      <c r="B77" s="34" t="s">
        <v>32</v>
      </c>
      <c r="C77" s="35" t="s">
        <v>869</v>
      </c>
      <c r="D77" s="12" t="s">
        <v>15</v>
      </c>
      <c r="E77" s="36" t="s">
        <v>16</v>
      </c>
      <c r="F77" s="37">
        <v>47</v>
      </c>
      <c r="G77" s="98"/>
      <c r="H77" s="85">
        <f t="shared" si="2"/>
        <v>0</v>
      </c>
    </row>
    <row r="78" spans="1:8" ht="22.5">
      <c r="A78" s="33" t="s">
        <v>134</v>
      </c>
      <c r="B78" s="34" t="s">
        <v>32</v>
      </c>
      <c r="C78" s="35" t="s">
        <v>869</v>
      </c>
      <c r="D78" s="12" t="s">
        <v>18</v>
      </c>
      <c r="E78" s="36" t="s">
        <v>16</v>
      </c>
      <c r="F78" s="37">
        <v>47</v>
      </c>
      <c r="G78" s="98"/>
      <c r="H78" s="85">
        <f t="shared" si="2"/>
        <v>0</v>
      </c>
    </row>
    <row r="79" spans="1:8" ht="22.5">
      <c r="A79" s="33" t="s">
        <v>135</v>
      </c>
      <c r="B79" s="34" t="s">
        <v>32</v>
      </c>
      <c r="C79" s="35" t="s">
        <v>869</v>
      </c>
      <c r="D79" s="12" t="s">
        <v>20</v>
      </c>
      <c r="E79" s="36" t="s">
        <v>16</v>
      </c>
      <c r="F79" s="37">
        <v>94</v>
      </c>
      <c r="G79" s="98"/>
      <c r="H79" s="85">
        <f t="shared" si="2"/>
        <v>0</v>
      </c>
    </row>
    <row r="80" spans="1:8" ht="33.75">
      <c r="A80" s="33" t="s">
        <v>136</v>
      </c>
      <c r="B80" s="34" t="s">
        <v>32</v>
      </c>
      <c r="C80" s="35" t="s">
        <v>869</v>
      </c>
      <c r="D80" s="12" t="s">
        <v>870</v>
      </c>
      <c r="E80" s="36" t="s">
        <v>16</v>
      </c>
      <c r="F80" s="37">
        <v>37</v>
      </c>
      <c r="G80" s="98"/>
      <c r="H80" s="85">
        <f t="shared" si="2"/>
        <v>0</v>
      </c>
    </row>
    <row r="81" spans="1:8" ht="45">
      <c r="A81" s="33" t="s">
        <v>137</v>
      </c>
      <c r="B81" s="34" t="s">
        <v>32</v>
      </c>
      <c r="C81" s="35" t="s">
        <v>869</v>
      </c>
      <c r="D81" s="12" t="s">
        <v>871</v>
      </c>
      <c r="E81" s="36" t="s">
        <v>16</v>
      </c>
      <c r="F81" s="37">
        <v>37</v>
      </c>
      <c r="G81" s="98"/>
      <c r="H81" s="85">
        <f t="shared" si="2"/>
        <v>0</v>
      </c>
    </row>
    <row r="82" spans="1:8" ht="45">
      <c r="A82" s="33" t="s">
        <v>138</v>
      </c>
      <c r="B82" s="34" t="s">
        <v>32</v>
      </c>
      <c r="C82" s="35" t="s">
        <v>869</v>
      </c>
      <c r="D82" s="12" t="s">
        <v>932</v>
      </c>
      <c r="E82" s="36" t="s">
        <v>16</v>
      </c>
      <c r="F82" s="37">
        <v>345</v>
      </c>
      <c r="G82" s="98"/>
      <c r="H82" s="85">
        <f t="shared" si="2"/>
        <v>0</v>
      </c>
    </row>
    <row r="83" spans="1:8" ht="45">
      <c r="A83" s="33" t="s">
        <v>139</v>
      </c>
      <c r="B83" s="34" t="s">
        <v>32</v>
      </c>
      <c r="C83" s="35" t="s">
        <v>869</v>
      </c>
      <c r="D83" s="12" t="s">
        <v>873</v>
      </c>
      <c r="E83" s="36" t="s">
        <v>47</v>
      </c>
      <c r="F83" s="37">
        <v>2</v>
      </c>
      <c r="G83" s="98"/>
      <c r="H83" s="85">
        <f t="shared" si="2"/>
        <v>0</v>
      </c>
    </row>
    <row r="84" spans="1:8" ht="33.75">
      <c r="A84" s="33" t="s">
        <v>141</v>
      </c>
      <c r="B84" s="34" t="s">
        <v>32</v>
      </c>
      <c r="C84" s="35" t="s">
        <v>869</v>
      </c>
      <c r="D84" s="12" t="s">
        <v>874</v>
      </c>
      <c r="E84" s="36" t="s">
        <v>44</v>
      </c>
      <c r="F84" s="37">
        <v>6</v>
      </c>
      <c r="G84" s="98"/>
      <c r="H84" s="85">
        <f t="shared" ref="H84:H86" si="3">ROUND(G84*F84,2)</f>
        <v>0</v>
      </c>
    </row>
    <row r="85" spans="1:8" ht="22.5">
      <c r="A85" s="33" t="s">
        <v>142</v>
      </c>
      <c r="B85" s="34" t="s">
        <v>32</v>
      </c>
      <c r="C85" s="35" t="s">
        <v>869</v>
      </c>
      <c r="D85" s="12" t="s">
        <v>933</v>
      </c>
      <c r="E85" s="36" t="s">
        <v>47</v>
      </c>
      <c r="F85" s="37">
        <v>1</v>
      </c>
      <c r="G85" s="98"/>
      <c r="H85" s="85">
        <f t="shared" si="3"/>
        <v>0</v>
      </c>
    </row>
    <row r="86" spans="1:8" ht="22.5">
      <c r="A86" s="33" t="s">
        <v>143</v>
      </c>
      <c r="B86" s="34" t="s">
        <v>32</v>
      </c>
      <c r="C86" s="35" t="s">
        <v>869</v>
      </c>
      <c r="D86" s="12" t="s">
        <v>76</v>
      </c>
      <c r="E86" s="36" t="s">
        <v>77</v>
      </c>
      <c r="F86" s="37">
        <v>3.76</v>
      </c>
      <c r="G86" s="98"/>
      <c r="H86" s="85">
        <f t="shared" si="3"/>
        <v>0</v>
      </c>
    </row>
    <row r="87" spans="1:8" ht="45">
      <c r="A87" s="30" t="s">
        <v>150</v>
      </c>
      <c r="B87" s="31" t="s">
        <v>32</v>
      </c>
      <c r="C87" s="9" t="s">
        <v>6</v>
      </c>
      <c r="D87" s="9" t="s">
        <v>876</v>
      </c>
      <c r="E87" s="10" t="s">
        <v>6</v>
      </c>
      <c r="F87" s="32"/>
      <c r="G87" s="81"/>
      <c r="H87" s="87"/>
    </row>
    <row r="88" spans="1:8" ht="22.5">
      <c r="A88" s="33" t="s">
        <v>151</v>
      </c>
      <c r="B88" s="34" t="s">
        <v>32</v>
      </c>
      <c r="C88" s="35" t="s">
        <v>877</v>
      </c>
      <c r="D88" s="12" t="s">
        <v>934</v>
      </c>
      <c r="E88" s="36" t="s">
        <v>879</v>
      </c>
      <c r="F88" s="37">
        <v>1</v>
      </c>
      <c r="G88" s="98"/>
      <c r="H88" s="85">
        <f t="shared" si="2"/>
        <v>0</v>
      </c>
    </row>
    <row r="89" spans="1:8" ht="22.5">
      <c r="A89" s="33" t="s">
        <v>153</v>
      </c>
      <c r="B89" s="34" t="s">
        <v>32</v>
      </c>
      <c r="C89" s="35" t="s">
        <v>877</v>
      </c>
      <c r="D89" s="12" t="s">
        <v>935</v>
      </c>
      <c r="E89" s="36" t="s">
        <v>879</v>
      </c>
      <c r="F89" s="37">
        <v>1</v>
      </c>
      <c r="G89" s="98"/>
      <c r="H89" s="85">
        <f t="shared" si="2"/>
        <v>0</v>
      </c>
    </row>
    <row r="90" spans="1:8" ht="45">
      <c r="A90" s="33" t="s">
        <v>154</v>
      </c>
      <c r="B90" s="34" t="s">
        <v>32</v>
      </c>
      <c r="C90" s="35" t="s">
        <v>877</v>
      </c>
      <c r="D90" s="12" t="s">
        <v>936</v>
      </c>
      <c r="E90" s="36" t="s">
        <v>854</v>
      </c>
      <c r="F90" s="37">
        <v>1</v>
      </c>
      <c r="G90" s="98"/>
      <c r="H90" s="85">
        <f t="shared" si="2"/>
        <v>0</v>
      </c>
    </row>
    <row r="91" spans="1:8" ht="45">
      <c r="A91" s="33" t="s">
        <v>155</v>
      </c>
      <c r="B91" s="34" t="s">
        <v>32</v>
      </c>
      <c r="C91" s="35" t="s">
        <v>877</v>
      </c>
      <c r="D91" s="12" t="s">
        <v>937</v>
      </c>
      <c r="E91" s="36" t="s">
        <v>854</v>
      </c>
      <c r="F91" s="37">
        <v>1</v>
      </c>
      <c r="G91" s="98"/>
      <c r="H91" s="85">
        <f t="shared" si="2"/>
        <v>0</v>
      </c>
    </row>
    <row r="92" spans="1:8" ht="22.5">
      <c r="A92" s="33" t="s">
        <v>156</v>
      </c>
      <c r="B92" s="34" t="s">
        <v>32</v>
      </c>
      <c r="C92" s="35" t="s">
        <v>877</v>
      </c>
      <c r="D92" s="12" t="s">
        <v>881</v>
      </c>
      <c r="E92" s="36" t="s">
        <v>44</v>
      </c>
      <c r="F92" s="37">
        <v>2</v>
      </c>
      <c r="G92" s="98"/>
      <c r="H92" s="85">
        <f t="shared" si="2"/>
        <v>0</v>
      </c>
    </row>
    <row r="93" spans="1:8" ht="22.5">
      <c r="A93" s="33" t="s">
        <v>157</v>
      </c>
      <c r="B93" s="34" t="s">
        <v>32</v>
      </c>
      <c r="C93" s="35" t="s">
        <v>877</v>
      </c>
      <c r="D93" s="12" t="s">
        <v>882</v>
      </c>
      <c r="E93" s="36" t="s">
        <v>47</v>
      </c>
      <c r="F93" s="37">
        <v>2</v>
      </c>
      <c r="G93" s="98"/>
      <c r="H93" s="85">
        <f t="shared" si="2"/>
        <v>0</v>
      </c>
    </row>
    <row r="94" spans="1:8" ht="33.75">
      <c r="A94" s="33" t="s">
        <v>158</v>
      </c>
      <c r="B94" s="34" t="s">
        <v>32</v>
      </c>
      <c r="C94" s="35" t="s">
        <v>877</v>
      </c>
      <c r="D94" s="12" t="s">
        <v>938</v>
      </c>
      <c r="E94" s="36" t="s">
        <v>44</v>
      </c>
      <c r="F94" s="37">
        <v>1</v>
      </c>
      <c r="G94" s="98"/>
      <c r="H94" s="85">
        <f t="shared" si="2"/>
        <v>0</v>
      </c>
    </row>
    <row r="95" spans="1:8" ht="33.75">
      <c r="A95" s="33" t="s">
        <v>159</v>
      </c>
      <c r="B95" s="34" t="s">
        <v>32</v>
      </c>
      <c r="C95" s="35" t="s">
        <v>877</v>
      </c>
      <c r="D95" s="12" t="s">
        <v>884</v>
      </c>
      <c r="E95" s="36" t="s">
        <v>885</v>
      </c>
      <c r="F95" s="37">
        <v>0.77100000000000002</v>
      </c>
      <c r="G95" s="98"/>
      <c r="H95" s="85">
        <f t="shared" ref="H95:H96" si="4">ROUND(G95*F95,2)</f>
        <v>0</v>
      </c>
    </row>
    <row r="96" spans="1:8" ht="22.5">
      <c r="A96" s="33" t="s">
        <v>160</v>
      </c>
      <c r="B96" s="34" t="s">
        <v>32</v>
      </c>
      <c r="C96" s="35" t="s">
        <v>877</v>
      </c>
      <c r="D96" s="12" t="s">
        <v>55</v>
      </c>
      <c r="E96" s="36" t="s">
        <v>16</v>
      </c>
      <c r="F96" s="37">
        <v>240</v>
      </c>
      <c r="G96" s="98"/>
      <c r="H96" s="85">
        <f t="shared" si="4"/>
        <v>0</v>
      </c>
    </row>
    <row r="97" spans="1:8" ht="45">
      <c r="A97" s="33" t="s">
        <v>162</v>
      </c>
      <c r="B97" s="34" t="s">
        <v>32</v>
      </c>
      <c r="C97" s="35" t="s">
        <v>877</v>
      </c>
      <c r="D97" s="12" t="s">
        <v>58</v>
      </c>
      <c r="E97" s="36" t="s">
        <v>44</v>
      </c>
      <c r="F97" s="37">
        <v>22</v>
      </c>
      <c r="G97" s="98"/>
      <c r="H97" s="85">
        <f t="shared" si="2"/>
        <v>0</v>
      </c>
    </row>
    <row r="98" spans="1:8" ht="45">
      <c r="A98" s="33" t="s">
        <v>163</v>
      </c>
      <c r="B98" s="34" t="s">
        <v>32</v>
      </c>
      <c r="C98" s="35" t="s">
        <v>877</v>
      </c>
      <c r="D98" s="12" t="s">
        <v>60</v>
      </c>
      <c r="E98" s="36" t="s">
        <v>44</v>
      </c>
      <c r="F98" s="37">
        <v>22</v>
      </c>
      <c r="G98" s="98"/>
      <c r="H98" s="85">
        <f t="shared" si="2"/>
        <v>0</v>
      </c>
    </row>
    <row r="99" spans="1:8" ht="45">
      <c r="A99" s="33" t="s">
        <v>164</v>
      </c>
      <c r="B99" s="34" t="s">
        <v>32</v>
      </c>
      <c r="C99" s="35" t="s">
        <v>877</v>
      </c>
      <c r="D99" s="12" t="s">
        <v>68</v>
      </c>
      <c r="E99" s="36" t="s">
        <v>44</v>
      </c>
      <c r="F99" s="37">
        <v>1</v>
      </c>
      <c r="G99" s="98"/>
      <c r="H99" s="85">
        <f t="shared" si="2"/>
        <v>0</v>
      </c>
    </row>
    <row r="100" spans="1:8" ht="45">
      <c r="A100" s="33" t="s">
        <v>165</v>
      </c>
      <c r="B100" s="34" t="s">
        <v>32</v>
      </c>
      <c r="C100" s="35" t="s">
        <v>877</v>
      </c>
      <c r="D100" s="12" t="s">
        <v>70</v>
      </c>
      <c r="E100" s="36" t="s">
        <v>44</v>
      </c>
      <c r="F100" s="37">
        <v>1</v>
      </c>
      <c r="G100" s="98"/>
      <c r="H100" s="85">
        <f t="shared" si="2"/>
        <v>0</v>
      </c>
    </row>
    <row r="101" spans="1:8" ht="33.75">
      <c r="A101" s="33" t="s">
        <v>939</v>
      </c>
      <c r="B101" s="34" t="s">
        <v>32</v>
      </c>
      <c r="C101" s="35" t="s">
        <v>877</v>
      </c>
      <c r="D101" s="12" t="s">
        <v>72</v>
      </c>
      <c r="E101" s="36" t="s">
        <v>44</v>
      </c>
      <c r="F101" s="37">
        <v>1</v>
      </c>
      <c r="G101" s="98"/>
      <c r="H101" s="85">
        <f t="shared" si="2"/>
        <v>0</v>
      </c>
    </row>
    <row r="102" spans="1:8" ht="33.75">
      <c r="A102" s="33" t="s">
        <v>940</v>
      </c>
      <c r="B102" s="34" t="s">
        <v>32</v>
      </c>
      <c r="C102" s="35" t="s">
        <v>877</v>
      </c>
      <c r="D102" s="12" t="s">
        <v>74</v>
      </c>
      <c r="E102" s="36" t="s">
        <v>44</v>
      </c>
      <c r="F102" s="37">
        <v>1</v>
      </c>
      <c r="G102" s="98"/>
      <c r="H102" s="85">
        <f t="shared" si="2"/>
        <v>0</v>
      </c>
    </row>
    <row r="103" spans="1:8">
      <c r="A103" s="33" t="s">
        <v>941</v>
      </c>
      <c r="B103" s="34" t="s">
        <v>32</v>
      </c>
      <c r="C103" s="35" t="s">
        <v>877</v>
      </c>
      <c r="D103" s="12" t="s">
        <v>887</v>
      </c>
      <c r="E103" s="36" t="s">
        <v>44</v>
      </c>
      <c r="F103" s="37">
        <v>2</v>
      </c>
      <c r="G103" s="98"/>
      <c r="H103" s="85">
        <f t="shared" si="2"/>
        <v>0</v>
      </c>
    </row>
    <row r="104" spans="1:8" ht="45">
      <c r="A104" s="33" t="s">
        <v>942</v>
      </c>
      <c r="B104" s="34" t="s">
        <v>32</v>
      </c>
      <c r="C104" s="35" t="s">
        <v>877</v>
      </c>
      <c r="D104" s="12" t="s">
        <v>888</v>
      </c>
      <c r="E104" s="36" t="s">
        <v>47</v>
      </c>
      <c r="F104" s="37">
        <v>1</v>
      </c>
      <c r="G104" s="98"/>
      <c r="H104" s="85">
        <f t="shared" si="2"/>
        <v>0</v>
      </c>
    </row>
    <row r="105" spans="1:8" ht="22.5">
      <c r="A105" s="30" t="s">
        <v>943</v>
      </c>
      <c r="B105" s="31" t="s">
        <v>32</v>
      </c>
      <c r="C105" s="9" t="s">
        <v>6</v>
      </c>
      <c r="D105" s="9" t="s">
        <v>890</v>
      </c>
      <c r="E105" s="10" t="s">
        <v>6</v>
      </c>
      <c r="F105" s="32"/>
      <c r="G105" s="81"/>
      <c r="H105" s="87"/>
    </row>
    <row r="106" spans="1:8" ht="33.75">
      <c r="A106" s="33" t="s">
        <v>944</v>
      </c>
      <c r="B106" s="34" t="s">
        <v>32</v>
      </c>
      <c r="C106" s="35" t="s">
        <v>843</v>
      </c>
      <c r="D106" s="12" t="s">
        <v>892</v>
      </c>
      <c r="E106" s="36" t="s">
        <v>885</v>
      </c>
      <c r="F106" s="37">
        <v>1.0680000000000001</v>
      </c>
      <c r="G106" s="98"/>
      <c r="H106" s="85">
        <f t="shared" si="2"/>
        <v>0</v>
      </c>
    </row>
    <row r="107" spans="1:8" ht="45">
      <c r="A107" s="33" t="s">
        <v>945</v>
      </c>
      <c r="B107" s="34" t="s">
        <v>32</v>
      </c>
      <c r="C107" s="35" t="s">
        <v>843</v>
      </c>
      <c r="D107" s="12" t="s">
        <v>946</v>
      </c>
      <c r="E107" s="36" t="s">
        <v>854</v>
      </c>
      <c r="F107" s="37">
        <v>1</v>
      </c>
      <c r="G107" s="98"/>
      <c r="H107" s="85">
        <f t="shared" si="2"/>
        <v>0</v>
      </c>
    </row>
    <row r="108" spans="1:8" ht="33.75">
      <c r="A108" s="33" t="s">
        <v>947</v>
      </c>
      <c r="B108" s="34" t="s">
        <v>32</v>
      </c>
      <c r="C108" s="35" t="s">
        <v>843</v>
      </c>
      <c r="D108" s="12" t="s">
        <v>948</v>
      </c>
      <c r="E108" s="36" t="s">
        <v>854</v>
      </c>
      <c r="F108" s="37">
        <v>1</v>
      </c>
      <c r="G108" s="98"/>
      <c r="H108" s="85">
        <f t="shared" si="2"/>
        <v>0</v>
      </c>
    </row>
    <row r="109" spans="1:8" ht="33.75">
      <c r="A109" s="33" t="s">
        <v>949</v>
      </c>
      <c r="B109" s="34" t="s">
        <v>32</v>
      </c>
      <c r="C109" s="35" t="s">
        <v>843</v>
      </c>
      <c r="D109" s="12" t="s">
        <v>950</v>
      </c>
      <c r="E109" s="36" t="s">
        <v>44</v>
      </c>
      <c r="F109" s="37">
        <v>1</v>
      </c>
      <c r="G109" s="98"/>
      <c r="H109" s="85">
        <f t="shared" si="2"/>
        <v>0</v>
      </c>
    </row>
    <row r="110" spans="1:8" ht="33.75">
      <c r="A110" s="33" t="s">
        <v>951</v>
      </c>
      <c r="B110" s="34" t="s">
        <v>32</v>
      </c>
      <c r="C110" s="35" t="s">
        <v>843</v>
      </c>
      <c r="D110" s="12" t="s">
        <v>952</v>
      </c>
      <c r="E110" s="36" t="s">
        <v>44</v>
      </c>
      <c r="F110" s="37">
        <v>1</v>
      </c>
      <c r="G110" s="98"/>
      <c r="H110" s="85">
        <f t="shared" si="2"/>
        <v>0</v>
      </c>
    </row>
    <row r="111" spans="1:8" ht="33.75">
      <c r="A111" s="33" t="s">
        <v>953</v>
      </c>
      <c r="B111" s="34" t="s">
        <v>32</v>
      </c>
      <c r="C111" s="35" t="s">
        <v>843</v>
      </c>
      <c r="D111" s="12" t="s">
        <v>898</v>
      </c>
      <c r="E111" s="36" t="s">
        <v>44</v>
      </c>
      <c r="F111" s="37">
        <v>2</v>
      </c>
      <c r="G111" s="98"/>
      <c r="H111" s="85">
        <f t="shared" si="2"/>
        <v>0</v>
      </c>
    </row>
    <row r="112" spans="1:8" ht="22.5">
      <c r="A112" s="33" t="s">
        <v>954</v>
      </c>
      <c r="B112" s="34" t="s">
        <v>32</v>
      </c>
      <c r="C112" s="35" t="s">
        <v>843</v>
      </c>
      <c r="D112" s="12" t="s">
        <v>848</v>
      </c>
      <c r="E112" s="36" t="s">
        <v>849</v>
      </c>
      <c r="F112" s="37">
        <v>11.2</v>
      </c>
      <c r="G112" s="98"/>
      <c r="H112" s="85">
        <f t="shared" si="2"/>
        <v>0</v>
      </c>
    </row>
    <row r="113" spans="1:8" ht="22.5">
      <c r="A113" s="27" t="s">
        <v>166</v>
      </c>
      <c r="B113" s="28" t="s">
        <v>6</v>
      </c>
      <c r="C113" s="5"/>
      <c r="D113" s="5" t="s">
        <v>955</v>
      </c>
      <c r="E113" s="7" t="s">
        <v>6</v>
      </c>
      <c r="F113" s="29"/>
      <c r="G113" s="77"/>
      <c r="H113" s="99"/>
    </row>
    <row r="114" spans="1:8" ht="45">
      <c r="A114" s="30" t="s">
        <v>168</v>
      </c>
      <c r="B114" s="31" t="s">
        <v>32</v>
      </c>
      <c r="C114" s="9" t="s">
        <v>6</v>
      </c>
      <c r="D114" s="9" t="s">
        <v>876</v>
      </c>
      <c r="E114" s="10" t="s">
        <v>6</v>
      </c>
      <c r="F114" s="32"/>
      <c r="G114" s="81"/>
      <c r="H114" s="87"/>
    </row>
    <row r="115" spans="1:8" ht="22.5">
      <c r="A115" s="33" t="s">
        <v>169</v>
      </c>
      <c r="B115" s="34" t="s">
        <v>32</v>
      </c>
      <c r="C115" s="35" t="s">
        <v>877</v>
      </c>
      <c r="D115" s="12" t="s">
        <v>903</v>
      </c>
      <c r="E115" s="36" t="s">
        <v>879</v>
      </c>
      <c r="F115" s="37">
        <v>1</v>
      </c>
      <c r="G115" s="98"/>
      <c r="H115" s="85">
        <f t="shared" si="2"/>
        <v>0</v>
      </c>
    </row>
    <row r="116" spans="1:8" ht="45">
      <c r="A116" s="33" t="s">
        <v>170</v>
      </c>
      <c r="B116" s="34" t="s">
        <v>32</v>
      </c>
      <c r="C116" s="35" t="s">
        <v>877</v>
      </c>
      <c r="D116" s="12" t="s">
        <v>956</v>
      </c>
      <c r="E116" s="36" t="s">
        <v>854</v>
      </c>
      <c r="F116" s="37">
        <v>1</v>
      </c>
      <c r="G116" s="98"/>
      <c r="H116" s="85">
        <f t="shared" si="2"/>
        <v>0</v>
      </c>
    </row>
    <row r="117" spans="1:8" ht="22.5">
      <c r="A117" s="33" t="s">
        <v>171</v>
      </c>
      <c r="B117" s="34" t="s">
        <v>32</v>
      </c>
      <c r="C117" s="35" t="s">
        <v>877</v>
      </c>
      <c r="D117" s="12" t="s">
        <v>881</v>
      </c>
      <c r="E117" s="36" t="s">
        <v>44</v>
      </c>
      <c r="F117" s="37">
        <v>1</v>
      </c>
      <c r="G117" s="98"/>
      <c r="H117" s="85">
        <f t="shared" si="2"/>
        <v>0</v>
      </c>
    </row>
    <row r="118" spans="1:8" ht="22.5">
      <c r="A118" s="33" t="s">
        <v>172</v>
      </c>
      <c r="B118" s="34" t="s">
        <v>32</v>
      </c>
      <c r="C118" s="35" t="s">
        <v>877</v>
      </c>
      <c r="D118" s="12" t="s">
        <v>957</v>
      </c>
      <c r="E118" s="36" t="s">
        <v>885</v>
      </c>
      <c r="F118" s="37">
        <v>0.32700000000000001</v>
      </c>
      <c r="G118" s="98"/>
      <c r="H118" s="85">
        <f t="shared" si="2"/>
        <v>0</v>
      </c>
    </row>
    <row r="119" spans="1:8" ht="33.75">
      <c r="A119" s="33" t="s">
        <v>173</v>
      </c>
      <c r="B119" s="34" t="s">
        <v>32</v>
      </c>
      <c r="C119" s="35" t="s">
        <v>877</v>
      </c>
      <c r="D119" s="12" t="s">
        <v>912</v>
      </c>
      <c r="E119" s="36" t="s">
        <v>885</v>
      </c>
      <c r="F119" s="37">
        <v>0.18</v>
      </c>
      <c r="G119" s="98"/>
      <c r="H119" s="85">
        <f t="shared" si="2"/>
        <v>0</v>
      </c>
    </row>
    <row r="120" spans="1:8" ht="33.75">
      <c r="A120" s="33" t="s">
        <v>174</v>
      </c>
      <c r="B120" s="34" t="s">
        <v>32</v>
      </c>
      <c r="C120" s="35" t="s">
        <v>877</v>
      </c>
      <c r="D120" s="12" t="s">
        <v>958</v>
      </c>
      <c r="E120" s="36" t="s">
        <v>44</v>
      </c>
      <c r="F120" s="37">
        <v>3</v>
      </c>
      <c r="G120" s="98"/>
      <c r="H120" s="85">
        <f t="shared" si="2"/>
        <v>0</v>
      </c>
    </row>
    <row r="121" spans="1:8" ht="33.75">
      <c r="A121" s="33" t="s">
        <v>176</v>
      </c>
      <c r="B121" s="34" t="s">
        <v>32</v>
      </c>
      <c r="C121" s="35" t="s">
        <v>877</v>
      </c>
      <c r="D121" s="12" t="s">
        <v>959</v>
      </c>
      <c r="E121" s="36" t="s">
        <v>44</v>
      </c>
      <c r="F121" s="37">
        <v>3</v>
      </c>
      <c r="G121" s="98"/>
      <c r="H121" s="85">
        <f t="shared" si="2"/>
        <v>0</v>
      </c>
    </row>
    <row r="122" spans="1:8" ht="22.5">
      <c r="A122" s="33" t="s">
        <v>178</v>
      </c>
      <c r="B122" s="34" t="s">
        <v>32</v>
      </c>
      <c r="C122" s="35" t="s">
        <v>877</v>
      </c>
      <c r="D122" s="12" t="s">
        <v>55</v>
      </c>
      <c r="E122" s="36" t="s">
        <v>16</v>
      </c>
      <c r="F122" s="37">
        <v>120</v>
      </c>
      <c r="G122" s="98"/>
      <c r="H122" s="85">
        <f t="shared" si="2"/>
        <v>0</v>
      </c>
    </row>
    <row r="123" spans="1:8" ht="45">
      <c r="A123" s="33" t="s">
        <v>179</v>
      </c>
      <c r="B123" s="34" t="s">
        <v>32</v>
      </c>
      <c r="C123" s="35" t="s">
        <v>877</v>
      </c>
      <c r="D123" s="12" t="s">
        <v>58</v>
      </c>
      <c r="E123" s="36" t="s">
        <v>44</v>
      </c>
      <c r="F123" s="37">
        <v>11</v>
      </c>
      <c r="G123" s="98"/>
      <c r="H123" s="85">
        <f t="shared" si="2"/>
        <v>0</v>
      </c>
    </row>
    <row r="124" spans="1:8" ht="45">
      <c r="A124" s="33" t="s">
        <v>180</v>
      </c>
      <c r="B124" s="34" t="s">
        <v>32</v>
      </c>
      <c r="C124" s="35" t="s">
        <v>877</v>
      </c>
      <c r="D124" s="12" t="s">
        <v>60</v>
      </c>
      <c r="E124" s="36" t="s">
        <v>44</v>
      </c>
      <c r="F124" s="37">
        <v>11</v>
      </c>
      <c r="G124" s="98"/>
      <c r="H124" s="85">
        <f t="shared" ref="H124" si="5">ROUND(G124*F124,2)</f>
        <v>0</v>
      </c>
    </row>
    <row r="125" spans="1:8" ht="45">
      <c r="A125" s="33" t="s">
        <v>181</v>
      </c>
      <c r="B125" s="34" t="s">
        <v>32</v>
      </c>
      <c r="C125" s="35" t="s">
        <v>877</v>
      </c>
      <c r="D125" s="12" t="s">
        <v>68</v>
      </c>
      <c r="E125" s="36" t="s">
        <v>44</v>
      </c>
      <c r="F125" s="37">
        <v>1</v>
      </c>
      <c r="G125" s="98"/>
      <c r="H125" s="85">
        <f t="shared" si="2"/>
        <v>0</v>
      </c>
    </row>
    <row r="126" spans="1:8" ht="33.75">
      <c r="A126" s="33" t="s">
        <v>182</v>
      </c>
      <c r="B126" s="34" t="s">
        <v>32</v>
      </c>
      <c r="C126" s="35" t="s">
        <v>877</v>
      </c>
      <c r="D126" s="12" t="s">
        <v>72</v>
      </c>
      <c r="E126" s="36" t="s">
        <v>44</v>
      </c>
      <c r="F126" s="37">
        <v>1</v>
      </c>
      <c r="G126" s="98"/>
      <c r="H126" s="85">
        <f t="shared" si="2"/>
        <v>0</v>
      </c>
    </row>
    <row r="127" spans="1:8">
      <c r="A127" s="33" t="s">
        <v>183</v>
      </c>
      <c r="B127" s="34" t="s">
        <v>32</v>
      </c>
      <c r="C127" s="35" t="s">
        <v>877</v>
      </c>
      <c r="D127" s="12" t="s">
        <v>887</v>
      </c>
      <c r="E127" s="36" t="s">
        <v>44</v>
      </c>
      <c r="F127" s="37">
        <v>1</v>
      </c>
      <c r="G127" s="98"/>
      <c r="H127" s="85">
        <f t="shared" si="2"/>
        <v>0</v>
      </c>
    </row>
    <row r="128" spans="1:8" ht="45">
      <c r="A128" s="33" t="s">
        <v>184</v>
      </c>
      <c r="B128" s="34" t="s">
        <v>32</v>
      </c>
      <c r="C128" s="35" t="s">
        <v>877</v>
      </c>
      <c r="D128" s="12" t="s">
        <v>888</v>
      </c>
      <c r="E128" s="36" t="s">
        <v>47</v>
      </c>
      <c r="F128" s="37">
        <v>1</v>
      </c>
      <c r="G128" s="98"/>
      <c r="H128" s="85">
        <f t="shared" si="2"/>
        <v>0</v>
      </c>
    </row>
    <row r="129" spans="1:8" ht="22.5">
      <c r="A129" s="30" t="s">
        <v>960</v>
      </c>
      <c r="B129" s="31" t="s">
        <v>32</v>
      </c>
      <c r="C129" s="9" t="s">
        <v>6</v>
      </c>
      <c r="D129" s="9" t="s">
        <v>890</v>
      </c>
      <c r="E129" s="10" t="s">
        <v>6</v>
      </c>
      <c r="F129" s="32"/>
      <c r="G129" s="81"/>
      <c r="H129" s="87"/>
    </row>
    <row r="130" spans="1:8" ht="33.75">
      <c r="A130" s="33" t="s">
        <v>961</v>
      </c>
      <c r="B130" s="34" t="s">
        <v>32</v>
      </c>
      <c r="C130" s="35" t="s">
        <v>843</v>
      </c>
      <c r="D130" s="12" t="s">
        <v>926</v>
      </c>
      <c r="E130" s="36" t="s">
        <v>885</v>
      </c>
      <c r="F130" s="37">
        <v>0.501</v>
      </c>
      <c r="G130" s="98"/>
      <c r="H130" s="85">
        <f t="shared" si="2"/>
        <v>0</v>
      </c>
    </row>
    <row r="131" spans="1:8" ht="45">
      <c r="A131" s="33" t="s">
        <v>962</v>
      </c>
      <c r="B131" s="34" t="s">
        <v>32</v>
      </c>
      <c r="C131" s="35" t="s">
        <v>843</v>
      </c>
      <c r="D131" s="12" t="s">
        <v>946</v>
      </c>
      <c r="E131" s="36" t="s">
        <v>854</v>
      </c>
      <c r="F131" s="37">
        <v>1</v>
      </c>
      <c r="G131" s="98"/>
      <c r="H131" s="85">
        <f t="shared" si="2"/>
        <v>0</v>
      </c>
    </row>
    <row r="132" spans="1:8" ht="33.75">
      <c r="A132" s="33" t="s">
        <v>963</v>
      </c>
      <c r="B132" s="34" t="s">
        <v>32</v>
      </c>
      <c r="C132" s="35" t="s">
        <v>843</v>
      </c>
      <c r="D132" s="12" t="s">
        <v>950</v>
      </c>
      <c r="E132" s="36" t="s">
        <v>44</v>
      </c>
      <c r="F132" s="37">
        <v>1</v>
      </c>
      <c r="G132" s="98"/>
      <c r="H132" s="85">
        <f t="shared" si="2"/>
        <v>0</v>
      </c>
    </row>
    <row r="133" spans="1:8" ht="33.75">
      <c r="A133" s="33" t="s">
        <v>964</v>
      </c>
      <c r="B133" s="34" t="s">
        <v>32</v>
      </c>
      <c r="C133" s="35" t="s">
        <v>843</v>
      </c>
      <c r="D133" s="12" t="s">
        <v>898</v>
      </c>
      <c r="E133" s="36" t="s">
        <v>44</v>
      </c>
      <c r="F133" s="37">
        <v>1</v>
      </c>
      <c r="G133" s="98"/>
      <c r="H133" s="85">
        <f t="shared" si="2"/>
        <v>0</v>
      </c>
    </row>
    <row r="134" spans="1:8" ht="22.5">
      <c r="A134" s="33" t="s">
        <v>965</v>
      </c>
      <c r="B134" s="34" t="s">
        <v>32</v>
      </c>
      <c r="C134" s="35" t="s">
        <v>843</v>
      </c>
      <c r="D134" s="12" t="s">
        <v>848</v>
      </c>
      <c r="E134" s="36" t="s">
        <v>849</v>
      </c>
      <c r="F134" s="37">
        <v>5.4</v>
      </c>
      <c r="G134" s="98"/>
      <c r="H134" s="85">
        <f t="shared" si="2"/>
        <v>0</v>
      </c>
    </row>
    <row r="135" spans="1:8" ht="22.5">
      <c r="A135" s="27" t="s">
        <v>189</v>
      </c>
      <c r="B135" s="28" t="s">
        <v>6</v>
      </c>
      <c r="C135" s="5" t="s">
        <v>6</v>
      </c>
      <c r="D135" s="5" t="s">
        <v>966</v>
      </c>
      <c r="E135" s="7" t="s">
        <v>6</v>
      </c>
      <c r="F135" s="29"/>
      <c r="G135" s="77"/>
      <c r="H135" s="99"/>
    </row>
    <row r="136" spans="1:8" ht="45">
      <c r="A136" s="30" t="s">
        <v>191</v>
      </c>
      <c r="B136" s="31" t="s">
        <v>32</v>
      </c>
      <c r="C136" s="9" t="s">
        <v>6</v>
      </c>
      <c r="D136" s="9" t="s">
        <v>876</v>
      </c>
      <c r="E136" s="10" t="s">
        <v>6</v>
      </c>
      <c r="F136" s="32"/>
      <c r="G136" s="81"/>
      <c r="H136" s="87"/>
    </row>
    <row r="137" spans="1:8" ht="22.5">
      <c r="A137" s="33" t="s">
        <v>192</v>
      </c>
      <c r="B137" s="34" t="s">
        <v>32</v>
      </c>
      <c r="C137" s="35" t="s">
        <v>877</v>
      </c>
      <c r="D137" s="12" t="s">
        <v>903</v>
      </c>
      <c r="E137" s="36" t="s">
        <v>879</v>
      </c>
      <c r="F137" s="37">
        <v>1</v>
      </c>
      <c r="G137" s="98"/>
      <c r="H137" s="85">
        <f t="shared" ref="H137:H183" si="6">ROUND(G137*F137,2)</f>
        <v>0</v>
      </c>
    </row>
    <row r="138" spans="1:8" ht="45">
      <c r="A138" s="33" t="s">
        <v>193</v>
      </c>
      <c r="B138" s="34" t="s">
        <v>32</v>
      </c>
      <c r="C138" s="35" t="s">
        <v>877</v>
      </c>
      <c r="D138" s="12" t="s">
        <v>967</v>
      </c>
      <c r="E138" s="36" t="s">
        <v>854</v>
      </c>
      <c r="F138" s="37">
        <v>1</v>
      </c>
      <c r="G138" s="98"/>
      <c r="H138" s="85">
        <f t="shared" si="6"/>
        <v>0</v>
      </c>
    </row>
    <row r="139" spans="1:8" ht="22.5">
      <c r="A139" s="33" t="s">
        <v>194</v>
      </c>
      <c r="B139" s="34" t="s">
        <v>32</v>
      </c>
      <c r="C139" s="35" t="s">
        <v>877</v>
      </c>
      <c r="D139" s="12" t="s">
        <v>881</v>
      </c>
      <c r="E139" s="36" t="s">
        <v>44</v>
      </c>
      <c r="F139" s="37">
        <v>1</v>
      </c>
      <c r="G139" s="98"/>
      <c r="H139" s="85">
        <f t="shared" si="6"/>
        <v>0</v>
      </c>
    </row>
    <row r="140" spans="1:8" ht="22.5">
      <c r="A140" s="33" t="s">
        <v>195</v>
      </c>
      <c r="B140" s="34" t="s">
        <v>32</v>
      </c>
      <c r="C140" s="35" t="s">
        <v>877</v>
      </c>
      <c r="D140" s="12" t="s">
        <v>957</v>
      </c>
      <c r="E140" s="36" t="s">
        <v>885</v>
      </c>
      <c r="F140" s="37">
        <v>0.24</v>
      </c>
      <c r="G140" s="98"/>
      <c r="H140" s="85">
        <f t="shared" si="6"/>
        <v>0</v>
      </c>
    </row>
    <row r="141" spans="1:8" ht="33.75">
      <c r="A141" s="33" t="s">
        <v>196</v>
      </c>
      <c r="B141" s="34" t="s">
        <v>32</v>
      </c>
      <c r="C141" s="35" t="s">
        <v>877</v>
      </c>
      <c r="D141" s="12" t="s">
        <v>912</v>
      </c>
      <c r="E141" s="36" t="s">
        <v>885</v>
      </c>
      <c r="F141" s="37">
        <v>0.16200000000000001</v>
      </c>
      <c r="G141" s="98"/>
      <c r="H141" s="85">
        <f t="shared" si="6"/>
        <v>0</v>
      </c>
    </row>
    <row r="142" spans="1:8" ht="33.75">
      <c r="A142" s="33" t="s">
        <v>197</v>
      </c>
      <c r="B142" s="34" t="s">
        <v>32</v>
      </c>
      <c r="C142" s="35" t="s">
        <v>877</v>
      </c>
      <c r="D142" s="12" t="s">
        <v>958</v>
      </c>
      <c r="E142" s="36" t="s">
        <v>44</v>
      </c>
      <c r="F142" s="37">
        <v>3</v>
      </c>
      <c r="G142" s="98"/>
      <c r="H142" s="85">
        <f t="shared" ref="H142:H143" si="7">ROUND(G142*F142,2)</f>
        <v>0</v>
      </c>
    </row>
    <row r="143" spans="1:8" ht="33.75">
      <c r="A143" s="33" t="s">
        <v>199</v>
      </c>
      <c r="B143" s="34" t="s">
        <v>32</v>
      </c>
      <c r="C143" s="35" t="s">
        <v>877</v>
      </c>
      <c r="D143" s="12" t="s">
        <v>959</v>
      </c>
      <c r="E143" s="36" t="s">
        <v>44</v>
      </c>
      <c r="F143" s="37">
        <v>3</v>
      </c>
      <c r="G143" s="98"/>
      <c r="H143" s="85">
        <f t="shared" si="7"/>
        <v>0</v>
      </c>
    </row>
    <row r="144" spans="1:8" ht="22.5">
      <c r="A144" s="33" t="s">
        <v>201</v>
      </c>
      <c r="B144" s="34" t="s">
        <v>32</v>
      </c>
      <c r="C144" s="35" t="s">
        <v>877</v>
      </c>
      <c r="D144" s="12" t="s">
        <v>55</v>
      </c>
      <c r="E144" s="36" t="s">
        <v>16</v>
      </c>
      <c r="F144" s="37">
        <v>120</v>
      </c>
      <c r="G144" s="98"/>
      <c r="H144" s="85">
        <f t="shared" si="6"/>
        <v>0</v>
      </c>
    </row>
    <row r="145" spans="1:8" ht="45">
      <c r="A145" s="33" t="s">
        <v>202</v>
      </c>
      <c r="B145" s="34" t="s">
        <v>32</v>
      </c>
      <c r="C145" s="35" t="s">
        <v>877</v>
      </c>
      <c r="D145" s="12" t="s">
        <v>58</v>
      </c>
      <c r="E145" s="36" t="s">
        <v>44</v>
      </c>
      <c r="F145" s="37">
        <v>11</v>
      </c>
      <c r="G145" s="98"/>
      <c r="H145" s="85">
        <f t="shared" si="6"/>
        <v>0</v>
      </c>
    </row>
    <row r="146" spans="1:8" ht="45">
      <c r="A146" s="33" t="s">
        <v>203</v>
      </c>
      <c r="B146" s="34" t="s">
        <v>32</v>
      </c>
      <c r="C146" s="35" t="s">
        <v>877</v>
      </c>
      <c r="D146" s="12" t="s">
        <v>60</v>
      </c>
      <c r="E146" s="36" t="s">
        <v>44</v>
      </c>
      <c r="F146" s="37">
        <v>11</v>
      </c>
      <c r="G146" s="98"/>
      <c r="H146" s="85">
        <f t="shared" si="6"/>
        <v>0</v>
      </c>
    </row>
    <row r="147" spans="1:8" ht="45">
      <c r="A147" s="33" t="s">
        <v>204</v>
      </c>
      <c r="B147" s="34" t="s">
        <v>32</v>
      </c>
      <c r="C147" s="35" t="s">
        <v>877</v>
      </c>
      <c r="D147" s="12" t="s">
        <v>68</v>
      </c>
      <c r="E147" s="36" t="s">
        <v>44</v>
      </c>
      <c r="F147" s="37">
        <v>1</v>
      </c>
      <c r="G147" s="98"/>
      <c r="H147" s="85">
        <f t="shared" si="6"/>
        <v>0</v>
      </c>
    </row>
    <row r="148" spans="1:8" ht="33.75">
      <c r="A148" s="33" t="s">
        <v>205</v>
      </c>
      <c r="B148" s="34" t="s">
        <v>32</v>
      </c>
      <c r="C148" s="35" t="s">
        <v>877</v>
      </c>
      <c r="D148" s="12" t="s">
        <v>72</v>
      </c>
      <c r="E148" s="36" t="s">
        <v>44</v>
      </c>
      <c r="F148" s="37">
        <v>1</v>
      </c>
      <c r="G148" s="98"/>
      <c r="H148" s="85">
        <f t="shared" si="6"/>
        <v>0</v>
      </c>
    </row>
    <row r="149" spans="1:8">
      <c r="A149" s="33" t="s">
        <v>206</v>
      </c>
      <c r="B149" s="34" t="s">
        <v>32</v>
      </c>
      <c r="C149" s="35" t="s">
        <v>877</v>
      </c>
      <c r="D149" s="12" t="s">
        <v>887</v>
      </c>
      <c r="E149" s="36" t="s">
        <v>44</v>
      </c>
      <c r="F149" s="37">
        <v>1</v>
      </c>
      <c r="G149" s="98"/>
      <c r="H149" s="85">
        <f t="shared" si="6"/>
        <v>0</v>
      </c>
    </row>
    <row r="150" spans="1:8" ht="45">
      <c r="A150" s="33" t="s">
        <v>207</v>
      </c>
      <c r="B150" s="34" t="s">
        <v>32</v>
      </c>
      <c r="C150" s="35" t="s">
        <v>877</v>
      </c>
      <c r="D150" s="12" t="s">
        <v>888</v>
      </c>
      <c r="E150" s="36" t="s">
        <v>47</v>
      </c>
      <c r="F150" s="37">
        <v>1</v>
      </c>
      <c r="G150" s="98"/>
      <c r="H150" s="85">
        <f t="shared" si="6"/>
        <v>0</v>
      </c>
    </row>
    <row r="151" spans="1:8" ht="22.5">
      <c r="A151" s="30" t="s">
        <v>968</v>
      </c>
      <c r="B151" s="31" t="s">
        <v>32</v>
      </c>
      <c r="C151" s="9" t="s">
        <v>6</v>
      </c>
      <c r="D151" s="9" t="s">
        <v>890</v>
      </c>
      <c r="E151" s="10" t="s">
        <v>6</v>
      </c>
      <c r="F151" s="32"/>
      <c r="G151" s="81"/>
      <c r="H151" s="87"/>
    </row>
    <row r="152" spans="1:8" ht="33.75">
      <c r="A152" s="33" t="s">
        <v>969</v>
      </c>
      <c r="B152" s="34" t="s">
        <v>32</v>
      </c>
      <c r="C152" s="35" t="s">
        <v>843</v>
      </c>
      <c r="D152" s="12" t="s">
        <v>926</v>
      </c>
      <c r="E152" s="36" t="s">
        <v>885</v>
      </c>
      <c r="F152" s="37">
        <v>0.39600000000000002</v>
      </c>
      <c r="G152" s="98"/>
      <c r="H152" s="85">
        <f t="shared" si="6"/>
        <v>0</v>
      </c>
    </row>
    <row r="153" spans="1:8" ht="45">
      <c r="A153" s="33" t="s">
        <v>970</v>
      </c>
      <c r="B153" s="34" t="s">
        <v>32</v>
      </c>
      <c r="C153" s="35" t="s">
        <v>843</v>
      </c>
      <c r="D153" s="12" t="s">
        <v>946</v>
      </c>
      <c r="E153" s="36" t="s">
        <v>854</v>
      </c>
      <c r="F153" s="37">
        <v>1</v>
      </c>
      <c r="G153" s="98"/>
      <c r="H153" s="85">
        <f t="shared" si="6"/>
        <v>0</v>
      </c>
    </row>
    <row r="154" spans="1:8" ht="33.75">
      <c r="A154" s="33" t="s">
        <v>971</v>
      </c>
      <c r="B154" s="34" t="s">
        <v>32</v>
      </c>
      <c r="C154" s="35" t="s">
        <v>843</v>
      </c>
      <c r="D154" s="12" t="s">
        <v>950</v>
      </c>
      <c r="E154" s="36" t="s">
        <v>44</v>
      </c>
      <c r="F154" s="37">
        <v>1</v>
      </c>
      <c r="G154" s="98"/>
      <c r="H154" s="85">
        <f t="shared" si="6"/>
        <v>0</v>
      </c>
    </row>
    <row r="155" spans="1:8" ht="33.75">
      <c r="A155" s="33" t="s">
        <v>972</v>
      </c>
      <c r="B155" s="34" t="s">
        <v>32</v>
      </c>
      <c r="C155" s="35" t="s">
        <v>843</v>
      </c>
      <c r="D155" s="12" t="s">
        <v>898</v>
      </c>
      <c r="E155" s="36" t="s">
        <v>44</v>
      </c>
      <c r="F155" s="37">
        <v>1</v>
      </c>
      <c r="G155" s="98"/>
      <c r="H155" s="85">
        <f t="shared" si="6"/>
        <v>0</v>
      </c>
    </row>
    <row r="156" spans="1:8" ht="22.5">
      <c r="A156" s="33" t="s">
        <v>973</v>
      </c>
      <c r="B156" s="34" t="s">
        <v>32</v>
      </c>
      <c r="C156" s="35" t="s">
        <v>843</v>
      </c>
      <c r="D156" s="12" t="s">
        <v>848</v>
      </c>
      <c r="E156" s="36" t="s">
        <v>849</v>
      </c>
      <c r="F156" s="37">
        <v>5.4</v>
      </c>
      <c r="G156" s="98"/>
      <c r="H156" s="85">
        <f t="shared" si="6"/>
        <v>0</v>
      </c>
    </row>
    <row r="157" spans="1:8" ht="22.5">
      <c r="A157" s="27" t="s">
        <v>212</v>
      </c>
      <c r="B157" s="28" t="s">
        <v>6</v>
      </c>
      <c r="C157" s="5"/>
      <c r="D157" s="5" t="s">
        <v>974</v>
      </c>
      <c r="E157" s="7" t="s">
        <v>6</v>
      </c>
      <c r="F157" s="29"/>
      <c r="G157" s="77"/>
      <c r="H157" s="99"/>
    </row>
    <row r="158" spans="1:8" ht="45">
      <c r="A158" s="30" t="s">
        <v>214</v>
      </c>
      <c r="B158" s="31" t="s">
        <v>32</v>
      </c>
      <c r="C158" s="9" t="s">
        <v>6</v>
      </c>
      <c r="D158" s="9" t="s">
        <v>868</v>
      </c>
      <c r="E158" s="10" t="s">
        <v>6</v>
      </c>
      <c r="F158" s="32"/>
      <c r="G158" s="81"/>
      <c r="H158" s="87"/>
    </row>
    <row r="159" spans="1:8" ht="22.5">
      <c r="A159" s="33" t="s">
        <v>215</v>
      </c>
      <c r="B159" s="34" t="s">
        <v>32</v>
      </c>
      <c r="C159" s="35" t="s">
        <v>869</v>
      </c>
      <c r="D159" s="12" t="s">
        <v>15</v>
      </c>
      <c r="E159" s="36" t="s">
        <v>16</v>
      </c>
      <c r="F159" s="37">
        <v>22</v>
      </c>
      <c r="G159" s="98"/>
      <c r="H159" s="85">
        <f t="shared" si="6"/>
        <v>0</v>
      </c>
    </row>
    <row r="160" spans="1:8" ht="22.5">
      <c r="A160" s="33" t="s">
        <v>216</v>
      </c>
      <c r="B160" s="34" t="s">
        <v>32</v>
      </c>
      <c r="C160" s="35" t="s">
        <v>869</v>
      </c>
      <c r="D160" s="12" t="s">
        <v>18</v>
      </c>
      <c r="E160" s="36" t="s">
        <v>16</v>
      </c>
      <c r="F160" s="37">
        <v>22</v>
      </c>
      <c r="G160" s="98"/>
      <c r="H160" s="85">
        <f t="shared" si="6"/>
        <v>0</v>
      </c>
    </row>
    <row r="161" spans="1:8" ht="22.5">
      <c r="A161" s="33" t="s">
        <v>217</v>
      </c>
      <c r="B161" s="34" t="s">
        <v>32</v>
      </c>
      <c r="C161" s="35" t="s">
        <v>869</v>
      </c>
      <c r="D161" s="12" t="s">
        <v>20</v>
      </c>
      <c r="E161" s="36" t="s">
        <v>16</v>
      </c>
      <c r="F161" s="37">
        <v>44</v>
      </c>
      <c r="G161" s="98"/>
      <c r="H161" s="85">
        <f t="shared" si="6"/>
        <v>0</v>
      </c>
    </row>
    <row r="162" spans="1:8" ht="33.75">
      <c r="A162" s="33" t="s">
        <v>218</v>
      </c>
      <c r="B162" s="34" t="s">
        <v>32</v>
      </c>
      <c r="C162" s="35" t="s">
        <v>869</v>
      </c>
      <c r="D162" s="12" t="s">
        <v>870</v>
      </c>
      <c r="E162" s="36" t="s">
        <v>16</v>
      </c>
      <c r="F162" s="37">
        <v>37</v>
      </c>
      <c r="G162" s="98"/>
      <c r="H162" s="85">
        <f t="shared" si="6"/>
        <v>0</v>
      </c>
    </row>
    <row r="163" spans="1:8" ht="45">
      <c r="A163" s="33" t="s">
        <v>219</v>
      </c>
      <c r="B163" s="34" t="s">
        <v>32</v>
      </c>
      <c r="C163" s="35" t="s">
        <v>869</v>
      </c>
      <c r="D163" s="12" t="s">
        <v>871</v>
      </c>
      <c r="E163" s="36" t="s">
        <v>16</v>
      </c>
      <c r="F163" s="37">
        <v>37</v>
      </c>
      <c r="G163" s="98"/>
      <c r="H163" s="85">
        <f t="shared" si="6"/>
        <v>0</v>
      </c>
    </row>
    <row r="164" spans="1:8" ht="45">
      <c r="A164" s="33" t="s">
        <v>220</v>
      </c>
      <c r="B164" s="34" t="s">
        <v>32</v>
      </c>
      <c r="C164" s="35" t="s">
        <v>869</v>
      </c>
      <c r="D164" s="12" t="s">
        <v>932</v>
      </c>
      <c r="E164" s="36" t="s">
        <v>16</v>
      </c>
      <c r="F164" s="37">
        <v>264</v>
      </c>
      <c r="G164" s="98"/>
      <c r="H164" s="85">
        <f t="shared" si="6"/>
        <v>0</v>
      </c>
    </row>
    <row r="165" spans="1:8" ht="45">
      <c r="A165" s="33" t="s">
        <v>222</v>
      </c>
      <c r="B165" s="34" t="s">
        <v>32</v>
      </c>
      <c r="C165" s="35" t="s">
        <v>869</v>
      </c>
      <c r="D165" s="12" t="s">
        <v>873</v>
      </c>
      <c r="E165" s="36" t="s">
        <v>47</v>
      </c>
      <c r="F165" s="37">
        <v>2</v>
      </c>
      <c r="G165" s="98"/>
      <c r="H165" s="85">
        <f t="shared" si="6"/>
        <v>0</v>
      </c>
    </row>
    <row r="166" spans="1:8" ht="33.75">
      <c r="A166" s="33" t="s">
        <v>224</v>
      </c>
      <c r="B166" s="34" t="s">
        <v>32</v>
      </c>
      <c r="C166" s="35" t="s">
        <v>869</v>
      </c>
      <c r="D166" s="12" t="s">
        <v>874</v>
      </c>
      <c r="E166" s="36" t="s">
        <v>44</v>
      </c>
      <c r="F166" s="37">
        <v>6</v>
      </c>
      <c r="G166" s="98"/>
      <c r="H166" s="85">
        <f t="shared" si="6"/>
        <v>0</v>
      </c>
    </row>
    <row r="167" spans="1:8" ht="45">
      <c r="A167" s="33" t="s">
        <v>225</v>
      </c>
      <c r="B167" s="34" t="s">
        <v>32</v>
      </c>
      <c r="C167" s="35" t="s">
        <v>869</v>
      </c>
      <c r="D167" s="12" t="s">
        <v>875</v>
      </c>
      <c r="E167" s="36" t="s">
        <v>47</v>
      </c>
      <c r="F167" s="37">
        <v>1</v>
      </c>
      <c r="G167" s="98"/>
      <c r="H167" s="85">
        <f t="shared" si="6"/>
        <v>0</v>
      </c>
    </row>
    <row r="168" spans="1:8" ht="22.5">
      <c r="A168" s="33" t="s">
        <v>226</v>
      </c>
      <c r="B168" s="34" t="s">
        <v>32</v>
      </c>
      <c r="C168" s="35" t="s">
        <v>869</v>
      </c>
      <c r="D168" s="12" t="s">
        <v>76</v>
      </c>
      <c r="E168" s="36" t="s">
        <v>77</v>
      </c>
      <c r="F168" s="37">
        <v>1.76</v>
      </c>
      <c r="G168" s="98"/>
      <c r="H168" s="85">
        <f t="shared" si="6"/>
        <v>0</v>
      </c>
    </row>
    <row r="169" spans="1:8" ht="45">
      <c r="A169" s="30" t="s">
        <v>975</v>
      </c>
      <c r="B169" s="31" t="s">
        <v>32</v>
      </c>
      <c r="C169" s="9" t="s">
        <v>6</v>
      </c>
      <c r="D169" s="9" t="s">
        <v>876</v>
      </c>
      <c r="E169" s="10" t="s">
        <v>6</v>
      </c>
      <c r="F169" s="32"/>
      <c r="G169" s="81"/>
      <c r="H169" s="87"/>
    </row>
    <row r="170" spans="1:8" ht="22.5">
      <c r="A170" s="33" t="s">
        <v>976</v>
      </c>
      <c r="B170" s="34" t="s">
        <v>32</v>
      </c>
      <c r="C170" s="35" t="s">
        <v>877</v>
      </c>
      <c r="D170" s="12" t="s">
        <v>935</v>
      </c>
      <c r="E170" s="36" t="s">
        <v>879</v>
      </c>
      <c r="F170" s="37">
        <v>1</v>
      </c>
      <c r="G170" s="98"/>
      <c r="H170" s="85">
        <f t="shared" ref="H170" si="8">ROUND(G170*F170,2)</f>
        <v>0</v>
      </c>
    </row>
    <row r="171" spans="1:8" ht="45">
      <c r="A171" s="33" t="s">
        <v>977</v>
      </c>
      <c r="B171" s="34" t="s">
        <v>32</v>
      </c>
      <c r="C171" s="35" t="s">
        <v>877</v>
      </c>
      <c r="D171" s="12" t="s">
        <v>978</v>
      </c>
      <c r="E171" s="36" t="s">
        <v>854</v>
      </c>
      <c r="F171" s="37">
        <v>1</v>
      </c>
      <c r="G171" s="98"/>
      <c r="H171" s="85">
        <f t="shared" ref="H171" si="9">ROUND(G171*F171,2)</f>
        <v>0</v>
      </c>
    </row>
    <row r="172" spans="1:8" ht="22.5">
      <c r="A172" s="33" t="s">
        <v>979</v>
      </c>
      <c r="B172" s="34" t="s">
        <v>32</v>
      </c>
      <c r="C172" s="35" t="s">
        <v>877</v>
      </c>
      <c r="D172" s="12" t="s">
        <v>881</v>
      </c>
      <c r="E172" s="36" t="s">
        <v>44</v>
      </c>
      <c r="F172" s="37">
        <v>1</v>
      </c>
      <c r="G172" s="98"/>
      <c r="H172" s="85">
        <f t="shared" si="6"/>
        <v>0</v>
      </c>
    </row>
    <row r="173" spans="1:8" ht="22.5">
      <c r="A173" s="33" t="s">
        <v>980</v>
      </c>
      <c r="B173" s="34" t="s">
        <v>32</v>
      </c>
      <c r="C173" s="35" t="s">
        <v>877</v>
      </c>
      <c r="D173" s="12" t="s">
        <v>882</v>
      </c>
      <c r="E173" s="36" t="s">
        <v>47</v>
      </c>
      <c r="F173" s="37">
        <v>2</v>
      </c>
      <c r="G173" s="98"/>
      <c r="H173" s="85">
        <f t="shared" ref="H173:H174" si="10">ROUND(G173*F173,2)</f>
        <v>0</v>
      </c>
    </row>
    <row r="174" spans="1:8" ht="33.75">
      <c r="A174" s="33" t="s">
        <v>981</v>
      </c>
      <c r="B174" s="34" t="s">
        <v>32</v>
      </c>
      <c r="C174" s="35" t="s">
        <v>877</v>
      </c>
      <c r="D174" s="12" t="s">
        <v>883</v>
      </c>
      <c r="E174" s="36" t="s">
        <v>44</v>
      </c>
      <c r="F174" s="37">
        <v>2</v>
      </c>
      <c r="G174" s="98"/>
      <c r="H174" s="85">
        <f t="shared" si="10"/>
        <v>0</v>
      </c>
    </row>
    <row r="175" spans="1:8" ht="33.75">
      <c r="A175" s="33" t="s">
        <v>982</v>
      </c>
      <c r="B175" s="34" t="s">
        <v>32</v>
      </c>
      <c r="C175" s="35" t="s">
        <v>877</v>
      </c>
      <c r="D175" s="12" t="s">
        <v>983</v>
      </c>
      <c r="E175" s="36" t="s">
        <v>885</v>
      </c>
      <c r="F175" s="37">
        <v>0.249</v>
      </c>
      <c r="G175" s="98"/>
      <c r="H175" s="85">
        <f t="shared" si="6"/>
        <v>0</v>
      </c>
    </row>
    <row r="176" spans="1:8" ht="33.75">
      <c r="A176" s="33" t="s">
        <v>984</v>
      </c>
      <c r="B176" s="34" t="s">
        <v>32</v>
      </c>
      <c r="C176" s="35" t="s">
        <v>877</v>
      </c>
      <c r="D176" s="12" t="s">
        <v>958</v>
      </c>
      <c r="E176" s="36" t="s">
        <v>44</v>
      </c>
      <c r="F176" s="37">
        <v>3</v>
      </c>
      <c r="G176" s="98"/>
      <c r="H176" s="85">
        <f t="shared" si="6"/>
        <v>0</v>
      </c>
    </row>
    <row r="177" spans="1:8" ht="22.5">
      <c r="A177" s="33" t="s">
        <v>985</v>
      </c>
      <c r="B177" s="34" t="s">
        <v>32</v>
      </c>
      <c r="C177" s="35" t="s">
        <v>877</v>
      </c>
      <c r="D177" s="12" t="s">
        <v>55</v>
      </c>
      <c r="E177" s="36" t="s">
        <v>16</v>
      </c>
      <c r="F177" s="37">
        <v>240</v>
      </c>
      <c r="G177" s="98"/>
      <c r="H177" s="85">
        <f t="shared" ref="H177" si="11">ROUND(G177*F177,2)</f>
        <v>0</v>
      </c>
    </row>
    <row r="178" spans="1:8" ht="45">
      <c r="A178" s="33" t="s">
        <v>986</v>
      </c>
      <c r="B178" s="34" t="s">
        <v>32</v>
      </c>
      <c r="C178" s="35" t="s">
        <v>877</v>
      </c>
      <c r="D178" s="12" t="s">
        <v>58</v>
      </c>
      <c r="E178" s="36" t="s">
        <v>44</v>
      </c>
      <c r="F178" s="37">
        <v>22</v>
      </c>
      <c r="G178" s="98"/>
      <c r="H178" s="85">
        <f t="shared" si="6"/>
        <v>0</v>
      </c>
    </row>
    <row r="179" spans="1:8" ht="45">
      <c r="A179" s="33" t="s">
        <v>987</v>
      </c>
      <c r="B179" s="34" t="s">
        <v>32</v>
      </c>
      <c r="C179" s="35" t="s">
        <v>877</v>
      </c>
      <c r="D179" s="12" t="s">
        <v>60</v>
      </c>
      <c r="E179" s="36" t="s">
        <v>44</v>
      </c>
      <c r="F179" s="37">
        <v>22</v>
      </c>
      <c r="G179" s="98"/>
      <c r="H179" s="85">
        <f t="shared" si="6"/>
        <v>0</v>
      </c>
    </row>
    <row r="180" spans="1:8" ht="45">
      <c r="A180" s="33" t="s">
        <v>988</v>
      </c>
      <c r="B180" s="34" t="s">
        <v>32</v>
      </c>
      <c r="C180" s="35" t="s">
        <v>877</v>
      </c>
      <c r="D180" s="12" t="s">
        <v>68</v>
      </c>
      <c r="E180" s="36" t="s">
        <v>44</v>
      </c>
      <c r="F180" s="37">
        <v>1</v>
      </c>
      <c r="G180" s="98"/>
      <c r="H180" s="85">
        <f t="shared" si="6"/>
        <v>0</v>
      </c>
    </row>
    <row r="181" spans="1:8" ht="45">
      <c r="A181" s="33" t="s">
        <v>989</v>
      </c>
      <c r="B181" s="34" t="s">
        <v>32</v>
      </c>
      <c r="C181" s="35" t="s">
        <v>877</v>
      </c>
      <c r="D181" s="12" t="s">
        <v>70</v>
      </c>
      <c r="E181" s="36" t="s">
        <v>44</v>
      </c>
      <c r="F181" s="37">
        <v>1</v>
      </c>
      <c r="G181" s="98"/>
      <c r="H181" s="85">
        <f t="shared" si="6"/>
        <v>0</v>
      </c>
    </row>
    <row r="182" spans="1:8" ht="33.75">
      <c r="A182" s="33" t="s">
        <v>990</v>
      </c>
      <c r="B182" s="34" t="s">
        <v>32</v>
      </c>
      <c r="C182" s="35" t="s">
        <v>877</v>
      </c>
      <c r="D182" s="12" t="s">
        <v>72</v>
      </c>
      <c r="E182" s="36" t="s">
        <v>44</v>
      </c>
      <c r="F182" s="37">
        <v>1</v>
      </c>
      <c r="G182" s="98"/>
      <c r="H182" s="85">
        <f t="shared" si="6"/>
        <v>0</v>
      </c>
    </row>
    <row r="183" spans="1:8" ht="33.75">
      <c r="A183" s="33" t="s">
        <v>991</v>
      </c>
      <c r="B183" s="34" t="s">
        <v>32</v>
      </c>
      <c r="C183" s="35" t="s">
        <v>877</v>
      </c>
      <c r="D183" s="12" t="s">
        <v>74</v>
      </c>
      <c r="E183" s="36" t="s">
        <v>44</v>
      </c>
      <c r="F183" s="37">
        <v>1</v>
      </c>
      <c r="G183" s="98"/>
      <c r="H183" s="85">
        <f t="shared" si="6"/>
        <v>0</v>
      </c>
    </row>
    <row r="184" spans="1:8">
      <c r="A184" s="33" t="s">
        <v>992</v>
      </c>
      <c r="B184" s="34" t="s">
        <v>32</v>
      </c>
      <c r="C184" s="35" t="s">
        <v>877</v>
      </c>
      <c r="D184" s="12" t="s">
        <v>887</v>
      </c>
      <c r="E184" s="36" t="s">
        <v>44</v>
      </c>
      <c r="F184" s="37">
        <v>2</v>
      </c>
      <c r="G184" s="98"/>
      <c r="H184" s="85">
        <f t="shared" ref="H184:H246" si="12">ROUND(G184*F184,2)</f>
        <v>0</v>
      </c>
    </row>
    <row r="185" spans="1:8" ht="45">
      <c r="A185" s="33" t="s">
        <v>993</v>
      </c>
      <c r="B185" s="34" t="s">
        <v>32</v>
      </c>
      <c r="C185" s="35" t="s">
        <v>877</v>
      </c>
      <c r="D185" s="12" t="s">
        <v>888</v>
      </c>
      <c r="E185" s="36" t="s">
        <v>47</v>
      </c>
      <c r="F185" s="37">
        <v>1</v>
      </c>
      <c r="G185" s="98"/>
      <c r="H185" s="85">
        <f t="shared" si="12"/>
        <v>0</v>
      </c>
    </row>
    <row r="186" spans="1:8" ht="22.5">
      <c r="A186" s="30" t="s">
        <v>994</v>
      </c>
      <c r="B186" s="31" t="s">
        <v>32</v>
      </c>
      <c r="C186" s="9" t="s">
        <v>6</v>
      </c>
      <c r="D186" s="9" t="s">
        <v>890</v>
      </c>
      <c r="E186" s="10" t="s">
        <v>6</v>
      </c>
      <c r="F186" s="32"/>
      <c r="G186" s="81"/>
      <c r="H186" s="87"/>
    </row>
    <row r="187" spans="1:8" ht="45">
      <c r="A187" s="33" t="s">
        <v>995</v>
      </c>
      <c r="B187" s="34" t="s">
        <v>32</v>
      </c>
      <c r="C187" s="35" t="s">
        <v>843</v>
      </c>
      <c r="D187" s="12" t="s">
        <v>996</v>
      </c>
      <c r="E187" s="36" t="s">
        <v>885</v>
      </c>
      <c r="F187" s="37">
        <v>0.40799999999999997</v>
      </c>
      <c r="G187" s="98"/>
      <c r="H187" s="85">
        <f t="shared" si="12"/>
        <v>0</v>
      </c>
    </row>
    <row r="188" spans="1:8" ht="33.75">
      <c r="A188" s="33" t="s">
        <v>997</v>
      </c>
      <c r="B188" s="34" t="s">
        <v>32</v>
      </c>
      <c r="C188" s="35" t="s">
        <v>843</v>
      </c>
      <c r="D188" s="12" t="s">
        <v>948</v>
      </c>
      <c r="E188" s="36" t="s">
        <v>854</v>
      </c>
      <c r="F188" s="37">
        <v>1</v>
      </c>
      <c r="G188" s="98"/>
      <c r="H188" s="85">
        <f t="shared" si="12"/>
        <v>0</v>
      </c>
    </row>
    <row r="189" spans="1:8" ht="33.75">
      <c r="A189" s="33" t="s">
        <v>998</v>
      </c>
      <c r="B189" s="34" t="s">
        <v>32</v>
      </c>
      <c r="C189" s="35" t="s">
        <v>843</v>
      </c>
      <c r="D189" s="12" t="s">
        <v>999</v>
      </c>
      <c r="E189" s="36" t="s">
        <v>44</v>
      </c>
      <c r="F189" s="37">
        <v>1</v>
      </c>
      <c r="G189" s="98"/>
      <c r="H189" s="85">
        <f t="shared" si="12"/>
        <v>0</v>
      </c>
    </row>
    <row r="190" spans="1:8" ht="33.75">
      <c r="A190" s="33" t="s">
        <v>1000</v>
      </c>
      <c r="B190" s="34" t="s">
        <v>32</v>
      </c>
      <c r="C190" s="35" t="s">
        <v>843</v>
      </c>
      <c r="D190" s="12" t="s">
        <v>898</v>
      </c>
      <c r="E190" s="36" t="s">
        <v>44</v>
      </c>
      <c r="F190" s="37">
        <v>1</v>
      </c>
      <c r="G190" s="98"/>
      <c r="H190" s="85">
        <f t="shared" si="12"/>
        <v>0</v>
      </c>
    </row>
    <row r="191" spans="1:8" ht="22.5">
      <c r="A191" s="33" t="s">
        <v>1001</v>
      </c>
      <c r="B191" s="34" t="s">
        <v>32</v>
      </c>
      <c r="C191" s="35" t="s">
        <v>843</v>
      </c>
      <c r="D191" s="12" t="s">
        <v>848</v>
      </c>
      <c r="E191" s="36" t="s">
        <v>849</v>
      </c>
      <c r="F191" s="37">
        <v>2</v>
      </c>
      <c r="G191" s="98"/>
      <c r="H191" s="85">
        <f t="shared" si="12"/>
        <v>0</v>
      </c>
    </row>
    <row r="192" spans="1:8" ht="22.5">
      <c r="A192" s="27" t="s">
        <v>235</v>
      </c>
      <c r="B192" s="28" t="s">
        <v>6</v>
      </c>
      <c r="C192" s="5" t="s">
        <v>6</v>
      </c>
      <c r="D192" s="5" t="s">
        <v>1002</v>
      </c>
      <c r="E192" s="7" t="s">
        <v>6</v>
      </c>
      <c r="F192" s="29"/>
      <c r="G192" s="77"/>
      <c r="H192" s="99"/>
    </row>
    <row r="193" spans="1:8" ht="45">
      <c r="A193" s="30" t="s">
        <v>237</v>
      </c>
      <c r="B193" s="31" t="s">
        <v>32</v>
      </c>
      <c r="C193" s="9" t="s">
        <v>6</v>
      </c>
      <c r="D193" s="9" t="s">
        <v>868</v>
      </c>
      <c r="E193" s="10" t="s">
        <v>6</v>
      </c>
      <c r="F193" s="32"/>
      <c r="G193" s="81"/>
      <c r="H193" s="87"/>
    </row>
    <row r="194" spans="1:8" ht="22.5">
      <c r="A194" s="33" t="s">
        <v>238</v>
      </c>
      <c r="B194" s="34" t="s">
        <v>32</v>
      </c>
      <c r="C194" s="35" t="s">
        <v>869</v>
      </c>
      <c r="D194" s="12" t="s">
        <v>15</v>
      </c>
      <c r="E194" s="36" t="s">
        <v>16</v>
      </c>
      <c r="F194" s="37">
        <v>186</v>
      </c>
      <c r="G194" s="98"/>
      <c r="H194" s="85">
        <f t="shared" si="12"/>
        <v>0</v>
      </c>
    </row>
    <row r="195" spans="1:8" ht="22.5">
      <c r="A195" s="33" t="s">
        <v>239</v>
      </c>
      <c r="B195" s="34" t="s">
        <v>32</v>
      </c>
      <c r="C195" s="35" t="s">
        <v>869</v>
      </c>
      <c r="D195" s="12" t="s">
        <v>18</v>
      </c>
      <c r="E195" s="36" t="s">
        <v>16</v>
      </c>
      <c r="F195" s="37">
        <v>186</v>
      </c>
      <c r="G195" s="98"/>
      <c r="H195" s="85">
        <f t="shared" si="12"/>
        <v>0</v>
      </c>
    </row>
    <row r="196" spans="1:8" ht="22.5">
      <c r="A196" s="33" t="s">
        <v>240</v>
      </c>
      <c r="B196" s="34" t="s">
        <v>32</v>
      </c>
      <c r="C196" s="35" t="s">
        <v>869</v>
      </c>
      <c r="D196" s="12" t="s">
        <v>20</v>
      </c>
      <c r="E196" s="36" t="s">
        <v>16</v>
      </c>
      <c r="F196" s="37">
        <v>372</v>
      </c>
      <c r="G196" s="98"/>
      <c r="H196" s="85">
        <f t="shared" si="12"/>
        <v>0</v>
      </c>
    </row>
    <row r="197" spans="1:8" ht="33.75">
      <c r="A197" s="33" t="s">
        <v>241</v>
      </c>
      <c r="B197" s="34" t="s">
        <v>32</v>
      </c>
      <c r="C197" s="35" t="s">
        <v>869</v>
      </c>
      <c r="D197" s="12" t="s">
        <v>870</v>
      </c>
      <c r="E197" s="36" t="s">
        <v>16</v>
      </c>
      <c r="F197" s="37">
        <v>50</v>
      </c>
      <c r="G197" s="98"/>
      <c r="H197" s="85">
        <f t="shared" si="12"/>
        <v>0</v>
      </c>
    </row>
    <row r="198" spans="1:8" ht="45">
      <c r="A198" s="33" t="s">
        <v>242</v>
      </c>
      <c r="B198" s="34" t="s">
        <v>32</v>
      </c>
      <c r="C198" s="35" t="s">
        <v>869</v>
      </c>
      <c r="D198" s="12" t="s">
        <v>871</v>
      </c>
      <c r="E198" s="36" t="s">
        <v>16</v>
      </c>
      <c r="F198" s="37">
        <v>50</v>
      </c>
      <c r="G198" s="98"/>
      <c r="H198" s="85">
        <f t="shared" si="12"/>
        <v>0</v>
      </c>
    </row>
    <row r="199" spans="1:8" ht="45">
      <c r="A199" s="33" t="s">
        <v>243</v>
      </c>
      <c r="B199" s="34" t="s">
        <v>32</v>
      </c>
      <c r="C199" s="35" t="s">
        <v>869</v>
      </c>
      <c r="D199" s="12" t="s">
        <v>1003</v>
      </c>
      <c r="E199" s="36" t="s">
        <v>16</v>
      </c>
      <c r="F199" s="37">
        <v>618</v>
      </c>
      <c r="G199" s="98"/>
      <c r="H199" s="85">
        <f t="shared" si="12"/>
        <v>0</v>
      </c>
    </row>
    <row r="200" spans="1:8" ht="45">
      <c r="A200" s="33" t="s">
        <v>245</v>
      </c>
      <c r="B200" s="34" t="s">
        <v>32</v>
      </c>
      <c r="C200" s="35" t="s">
        <v>869</v>
      </c>
      <c r="D200" s="12" t="s">
        <v>932</v>
      </c>
      <c r="E200" s="36" t="s">
        <v>16</v>
      </c>
      <c r="F200" s="37">
        <v>255</v>
      </c>
      <c r="G200" s="98"/>
      <c r="H200" s="85">
        <f t="shared" si="12"/>
        <v>0</v>
      </c>
    </row>
    <row r="201" spans="1:8" ht="45">
      <c r="A201" s="33" t="s">
        <v>247</v>
      </c>
      <c r="B201" s="34" t="s">
        <v>32</v>
      </c>
      <c r="C201" s="35" t="s">
        <v>869</v>
      </c>
      <c r="D201" s="12" t="s">
        <v>873</v>
      </c>
      <c r="E201" s="36" t="s">
        <v>47</v>
      </c>
      <c r="F201" s="37">
        <v>3</v>
      </c>
      <c r="G201" s="98"/>
      <c r="H201" s="85">
        <f t="shared" si="12"/>
        <v>0</v>
      </c>
    </row>
    <row r="202" spans="1:8" ht="56.25">
      <c r="A202" s="33" t="s">
        <v>248</v>
      </c>
      <c r="B202" s="34" t="s">
        <v>32</v>
      </c>
      <c r="C202" s="35" t="s">
        <v>869</v>
      </c>
      <c r="D202" s="12" t="s">
        <v>1004</v>
      </c>
      <c r="E202" s="36" t="s">
        <v>44</v>
      </c>
      <c r="F202" s="37">
        <v>3</v>
      </c>
      <c r="G202" s="98"/>
      <c r="H202" s="85">
        <f t="shared" si="12"/>
        <v>0</v>
      </c>
    </row>
    <row r="203" spans="1:8" ht="33.75">
      <c r="A203" s="33" t="s">
        <v>249</v>
      </c>
      <c r="B203" s="34" t="s">
        <v>32</v>
      </c>
      <c r="C203" s="35" t="s">
        <v>869</v>
      </c>
      <c r="D203" s="12" t="s">
        <v>874</v>
      </c>
      <c r="E203" s="36" t="s">
        <v>44</v>
      </c>
      <c r="F203" s="37">
        <v>9</v>
      </c>
      <c r="G203" s="98"/>
      <c r="H203" s="85">
        <f t="shared" si="12"/>
        <v>0</v>
      </c>
    </row>
    <row r="204" spans="1:8" ht="45">
      <c r="A204" s="33" t="s">
        <v>250</v>
      </c>
      <c r="B204" s="34" t="s">
        <v>32</v>
      </c>
      <c r="C204" s="35" t="s">
        <v>869</v>
      </c>
      <c r="D204" s="12" t="s">
        <v>875</v>
      </c>
      <c r="E204" s="36" t="s">
        <v>47</v>
      </c>
      <c r="F204" s="37">
        <v>2</v>
      </c>
      <c r="G204" s="98"/>
      <c r="H204" s="85">
        <f t="shared" si="12"/>
        <v>0</v>
      </c>
    </row>
    <row r="205" spans="1:8" ht="22.5">
      <c r="A205" s="33" t="s">
        <v>251</v>
      </c>
      <c r="B205" s="34" t="s">
        <v>32</v>
      </c>
      <c r="C205" s="35" t="s">
        <v>869</v>
      </c>
      <c r="D205" s="12" t="s">
        <v>76</v>
      </c>
      <c r="E205" s="36" t="s">
        <v>77</v>
      </c>
      <c r="F205" s="37">
        <v>14.9</v>
      </c>
      <c r="G205" s="98"/>
      <c r="H205" s="85">
        <f t="shared" si="12"/>
        <v>0</v>
      </c>
    </row>
    <row r="206" spans="1:8" ht="45">
      <c r="A206" s="30" t="s">
        <v>1005</v>
      </c>
      <c r="B206" s="31" t="s">
        <v>32</v>
      </c>
      <c r="C206" s="9" t="s">
        <v>6</v>
      </c>
      <c r="D206" s="9" t="s">
        <v>876</v>
      </c>
      <c r="E206" s="10" t="s">
        <v>6</v>
      </c>
      <c r="F206" s="32"/>
      <c r="G206" s="81"/>
      <c r="H206" s="87"/>
    </row>
    <row r="207" spans="1:8" ht="22.5">
      <c r="A207" s="33" t="s">
        <v>1006</v>
      </c>
      <c r="B207" s="34" t="s">
        <v>32</v>
      </c>
      <c r="C207" s="35" t="s">
        <v>877</v>
      </c>
      <c r="D207" s="12" t="s">
        <v>935</v>
      </c>
      <c r="E207" s="36" t="s">
        <v>879</v>
      </c>
      <c r="F207" s="37">
        <v>2</v>
      </c>
      <c r="G207" s="98"/>
      <c r="H207" s="85">
        <f t="shared" si="12"/>
        <v>0</v>
      </c>
    </row>
    <row r="208" spans="1:8" ht="45">
      <c r="A208" s="33" t="s">
        <v>1007</v>
      </c>
      <c r="B208" s="34" t="s">
        <v>32</v>
      </c>
      <c r="C208" s="35" t="s">
        <v>877</v>
      </c>
      <c r="D208" s="12" t="s">
        <v>978</v>
      </c>
      <c r="E208" s="36" t="s">
        <v>854</v>
      </c>
      <c r="F208" s="37">
        <v>2</v>
      </c>
      <c r="G208" s="98"/>
      <c r="H208" s="85">
        <f t="shared" si="12"/>
        <v>0</v>
      </c>
    </row>
    <row r="209" spans="1:8" ht="22.5">
      <c r="A209" s="33" t="s">
        <v>1008</v>
      </c>
      <c r="B209" s="34" t="s">
        <v>32</v>
      </c>
      <c r="C209" s="35" t="s">
        <v>877</v>
      </c>
      <c r="D209" s="12" t="s">
        <v>881</v>
      </c>
      <c r="E209" s="36" t="s">
        <v>44</v>
      </c>
      <c r="F209" s="37">
        <v>2</v>
      </c>
      <c r="G209" s="98"/>
      <c r="H209" s="85">
        <f t="shared" si="12"/>
        <v>0</v>
      </c>
    </row>
    <row r="210" spans="1:8" ht="22.5">
      <c r="A210" s="33" t="s">
        <v>1009</v>
      </c>
      <c r="B210" s="34" t="s">
        <v>32</v>
      </c>
      <c r="C210" s="35" t="s">
        <v>877</v>
      </c>
      <c r="D210" s="12" t="s">
        <v>882</v>
      </c>
      <c r="E210" s="36" t="s">
        <v>47</v>
      </c>
      <c r="F210" s="37">
        <v>3</v>
      </c>
      <c r="G210" s="98"/>
      <c r="H210" s="85">
        <f t="shared" si="12"/>
        <v>0</v>
      </c>
    </row>
    <row r="211" spans="1:8" ht="33.75">
      <c r="A211" s="33" t="s">
        <v>1010</v>
      </c>
      <c r="B211" s="34" t="s">
        <v>32</v>
      </c>
      <c r="C211" s="35" t="s">
        <v>877</v>
      </c>
      <c r="D211" s="12" t="s">
        <v>883</v>
      </c>
      <c r="E211" s="36" t="s">
        <v>44</v>
      </c>
      <c r="F211" s="37">
        <v>2</v>
      </c>
      <c r="G211" s="98"/>
      <c r="H211" s="85">
        <f t="shared" si="12"/>
        <v>0</v>
      </c>
    </row>
    <row r="212" spans="1:8" ht="22.5">
      <c r="A212" s="33" t="s">
        <v>1011</v>
      </c>
      <c r="B212" s="34" t="s">
        <v>32</v>
      </c>
      <c r="C212" s="35" t="s">
        <v>877</v>
      </c>
      <c r="D212" s="12" t="s">
        <v>1012</v>
      </c>
      <c r="E212" s="36" t="s">
        <v>44</v>
      </c>
      <c r="F212" s="37">
        <v>1</v>
      </c>
      <c r="G212" s="98"/>
      <c r="H212" s="85">
        <f t="shared" si="12"/>
        <v>0</v>
      </c>
    </row>
    <row r="213" spans="1:8" ht="33.75">
      <c r="A213" s="33" t="s">
        <v>1013</v>
      </c>
      <c r="B213" s="34" t="s">
        <v>32</v>
      </c>
      <c r="C213" s="35" t="s">
        <v>877</v>
      </c>
      <c r="D213" s="12" t="s">
        <v>983</v>
      </c>
      <c r="E213" s="36" t="s">
        <v>885</v>
      </c>
      <c r="F213" s="37">
        <v>0.51600000000000001</v>
      </c>
      <c r="G213" s="98"/>
      <c r="H213" s="85">
        <f t="shared" si="12"/>
        <v>0</v>
      </c>
    </row>
    <row r="214" spans="1:8" ht="33.75">
      <c r="A214" s="33" t="s">
        <v>1014</v>
      </c>
      <c r="B214" s="34" t="s">
        <v>32</v>
      </c>
      <c r="C214" s="35" t="s">
        <v>877</v>
      </c>
      <c r="D214" s="12" t="s">
        <v>958</v>
      </c>
      <c r="E214" s="36" t="s">
        <v>44</v>
      </c>
      <c r="F214" s="37">
        <v>6</v>
      </c>
      <c r="G214" s="98"/>
      <c r="H214" s="85">
        <f t="shared" si="12"/>
        <v>0</v>
      </c>
    </row>
    <row r="215" spans="1:8" ht="22.5">
      <c r="A215" s="33" t="s">
        <v>1015</v>
      </c>
      <c r="B215" s="34" t="s">
        <v>32</v>
      </c>
      <c r="C215" s="35" t="s">
        <v>877</v>
      </c>
      <c r="D215" s="12" t="s">
        <v>55</v>
      </c>
      <c r="E215" s="36" t="s">
        <v>16</v>
      </c>
      <c r="F215" s="37">
        <v>240</v>
      </c>
      <c r="G215" s="98"/>
      <c r="H215" s="85">
        <f t="shared" si="12"/>
        <v>0</v>
      </c>
    </row>
    <row r="216" spans="1:8" ht="45">
      <c r="A216" s="33" t="s">
        <v>1016</v>
      </c>
      <c r="B216" s="34" t="s">
        <v>32</v>
      </c>
      <c r="C216" s="35" t="s">
        <v>877</v>
      </c>
      <c r="D216" s="12" t="s">
        <v>58</v>
      </c>
      <c r="E216" s="36" t="s">
        <v>44</v>
      </c>
      <c r="F216" s="37">
        <v>22</v>
      </c>
      <c r="G216" s="98"/>
      <c r="H216" s="85">
        <f t="shared" si="12"/>
        <v>0</v>
      </c>
    </row>
    <row r="217" spans="1:8" ht="45">
      <c r="A217" s="33" t="s">
        <v>1017</v>
      </c>
      <c r="B217" s="34" t="s">
        <v>32</v>
      </c>
      <c r="C217" s="35" t="s">
        <v>877</v>
      </c>
      <c r="D217" s="12" t="s">
        <v>60</v>
      </c>
      <c r="E217" s="36" t="s">
        <v>44</v>
      </c>
      <c r="F217" s="37">
        <v>22</v>
      </c>
      <c r="G217" s="98"/>
      <c r="H217" s="85">
        <f t="shared" si="12"/>
        <v>0</v>
      </c>
    </row>
    <row r="218" spans="1:8" ht="45">
      <c r="A218" s="33" t="s">
        <v>1018</v>
      </c>
      <c r="B218" s="34" t="s">
        <v>32</v>
      </c>
      <c r="C218" s="35" t="s">
        <v>877</v>
      </c>
      <c r="D218" s="12" t="s">
        <v>68</v>
      </c>
      <c r="E218" s="36" t="s">
        <v>44</v>
      </c>
      <c r="F218" s="37">
        <v>1</v>
      </c>
      <c r="G218" s="98"/>
      <c r="H218" s="85">
        <f t="shared" si="12"/>
        <v>0</v>
      </c>
    </row>
    <row r="219" spans="1:8" ht="45">
      <c r="A219" s="33" t="s">
        <v>1019</v>
      </c>
      <c r="B219" s="34" t="s">
        <v>32</v>
      </c>
      <c r="C219" s="35" t="s">
        <v>877</v>
      </c>
      <c r="D219" s="12" t="s">
        <v>70</v>
      </c>
      <c r="E219" s="36" t="s">
        <v>44</v>
      </c>
      <c r="F219" s="37">
        <v>1</v>
      </c>
      <c r="G219" s="98"/>
      <c r="H219" s="85">
        <f t="shared" si="12"/>
        <v>0</v>
      </c>
    </row>
    <row r="220" spans="1:8" ht="33.75">
      <c r="A220" s="33" t="s">
        <v>1020</v>
      </c>
      <c r="B220" s="34" t="s">
        <v>32</v>
      </c>
      <c r="C220" s="35" t="s">
        <v>877</v>
      </c>
      <c r="D220" s="12" t="s">
        <v>72</v>
      </c>
      <c r="E220" s="36" t="s">
        <v>44</v>
      </c>
      <c r="F220" s="37">
        <v>1</v>
      </c>
      <c r="G220" s="98"/>
      <c r="H220" s="85">
        <f t="shared" si="12"/>
        <v>0</v>
      </c>
    </row>
    <row r="221" spans="1:8" ht="33.75">
      <c r="A221" s="33" t="s">
        <v>1021</v>
      </c>
      <c r="B221" s="34" t="s">
        <v>32</v>
      </c>
      <c r="C221" s="35" t="s">
        <v>877</v>
      </c>
      <c r="D221" s="12" t="s">
        <v>74</v>
      </c>
      <c r="E221" s="36" t="s">
        <v>44</v>
      </c>
      <c r="F221" s="37">
        <v>1</v>
      </c>
      <c r="G221" s="98"/>
      <c r="H221" s="85">
        <f t="shared" si="12"/>
        <v>0</v>
      </c>
    </row>
    <row r="222" spans="1:8">
      <c r="A222" s="33" t="s">
        <v>1022</v>
      </c>
      <c r="B222" s="34" t="s">
        <v>32</v>
      </c>
      <c r="C222" s="35" t="s">
        <v>877</v>
      </c>
      <c r="D222" s="12" t="s">
        <v>887</v>
      </c>
      <c r="E222" s="36" t="s">
        <v>44</v>
      </c>
      <c r="F222" s="37">
        <v>2</v>
      </c>
      <c r="G222" s="98"/>
      <c r="H222" s="85">
        <f t="shared" si="12"/>
        <v>0</v>
      </c>
    </row>
    <row r="223" spans="1:8" ht="45">
      <c r="A223" s="33" t="s">
        <v>1023</v>
      </c>
      <c r="B223" s="34" t="s">
        <v>32</v>
      </c>
      <c r="C223" s="35" t="s">
        <v>877</v>
      </c>
      <c r="D223" s="12" t="s">
        <v>888</v>
      </c>
      <c r="E223" s="36" t="s">
        <v>47</v>
      </c>
      <c r="F223" s="37">
        <v>1</v>
      </c>
      <c r="G223" s="98"/>
      <c r="H223" s="85">
        <f t="shared" si="12"/>
        <v>0</v>
      </c>
    </row>
    <row r="224" spans="1:8" ht="22.5">
      <c r="A224" s="30" t="s">
        <v>1024</v>
      </c>
      <c r="B224" s="31" t="s">
        <v>32</v>
      </c>
      <c r="C224" s="9" t="s">
        <v>6</v>
      </c>
      <c r="D224" s="9" t="s">
        <v>890</v>
      </c>
      <c r="E224" s="10" t="s">
        <v>6</v>
      </c>
      <c r="F224" s="32"/>
      <c r="G224" s="81"/>
      <c r="H224" s="87"/>
    </row>
    <row r="225" spans="1:8" ht="45">
      <c r="A225" s="33" t="s">
        <v>1025</v>
      </c>
      <c r="B225" s="34" t="s">
        <v>32</v>
      </c>
      <c r="C225" s="35" t="s">
        <v>843</v>
      </c>
      <c r="D225" s="12" t="s">
        <v>996</v>
      </c>
      <c r="E225" s="36" t="s">
        <v>885</v>
      </c>
      <c r="F225" s="37">
        <v>0.63900000000000001</v>
      </c>
      <c r="G225" s="98"/>
      <c r="H225" s="85">
        <f t="shared" si="12"/>
        <v>0</v>
      </c>
    </row>
    <row r="226" spans="1:8" ht="33.75">
      <c r="A226" s="33" t="s">
        <v>1026</v>
      </c>
      <c r="B226" s="34" t="s">
        <v>32</v>
      </c>
      <c r="C226" s="35" t="s">
        <v>843</v>
      </c>
      <c r="D226" s="12" t="s">
        <v>948</v>
      </c>
      <c r="E226" s="36" t="s">
        <v>854</v>
      </c>
      <c r="F226" s="37">
        <v>2</v>
      </c>
      <c r="G226" s="98"/>
      <c r="H226" s="85">
        <f t="shared" si="12"/>
        <v>0</v>
      </c>
    </row>
    <row r="227" spans="1:8" ht="33.75">
      <c r="A227" s="33" t="s">
        <v>1027</v>
      </c>
      <c r="B227" s="34" t="s">
        <v>32</v>
      </c>
      <c r="C227" s="35" t="s">
        <v>843</v>
      </c>
      <c r="D227" s="12" t="s">
        <v>999</v>
      </c>
      <c r="E227" s="36" t="s">
        <v>44</v>
      </c>
      <c r="F227" s="37">
        <v>2</v>
      </c>
      <c r="G227" s="98"/>
      <c r="H227" s="85">
        <f t="shared" si="12"/>
        <v>0</v>
      </c>
    </row>
    <row r="228" spans="1:8" ht="33.75">
      <c r="A228" s="33" t="s">
        <v>1028</v>
      </c>
      <c r="B228" s="34" t="s">
        <v>32</v>
      </c>
      <c r="C228" s="35" t="s">
        <v>843</v>
      </c>
      <c r="D228" s="12" t="s">
        <v>898</v>
      </c>
      <c r="E228" s="36" t="s">
        <v>44</v>
      </c>
      <c r="F228" s="37">
        <v>2</v>
      </c>
      <c r="G228" s="98"/>
      <c r="H228" s="85">
        <f t="shared" si="12"/>
        <v>0</v>
      </c>
    </row>
    <row r="229" spans="1:8" ht="45">
      <c r="A229" s="33" t="s">
        <v>1029</v>
      </c>
      <c r="B229" s="34" t="s">
        <v>32</v>
      </c>
      <c r="C229" s="35" t="s">
        <v>843</v>
      </c>
      <c r="D229" s="12" t="s">
        <v>1030</v>
      </c>
      <c r="E229" s="36" t="s">
        <v>16</v>
      </c>
      <c r="F229" s="37">
        <v>178</v>
      </c>
      <c r="G229" s="98"/>
      <c r="H229" s="85">
        <f t="shared" si="12"/>
        <v>0</v>
      </c>
    </row>
    <row r="230" spans="1:8" ht="22.5">
      <c r="A230" s="33" t="s">
        <v>1031</v>
      </c>
      <c r="B230" s="34" t="s">
        <v>32</v>
      </c>
      <c r="C230" s="35" t="s">
        <v>843</v>
      </c>
      <c r="D230" s="12" t="s">
        <v>848</v>
      </c>
      <c r="E230" s="36" t="s">
        <v>849</v>
      </c>
      <c r="F230" s="37">
        <v>4</v>
      </c>
      <c r="G230" s="98"/>
      <c r="H230" s="85">
        <f t="shared" si="12"/>
        <v>0</v>
      </c>
    </row>
    <row r="231" spans="1:8" ht="22.5">
      <c r="A231" s="27" t="s">
        <v>258</v>
      </c>
      <c r="B231" s="28" t="s">
        <v>6</v>
      </c>
      <c r="C231" s="5" t="s">
        <v>6</v>
      </c>
      <c r="D231" s="5" t="s">
        <v>1032</v>
      </c>
      <c r="E231" s="7" t="s">
        <v>6</v>
      </c>
      <c r="F231" s="29"/>
      <c r="G231" s="77"/>
      <c r="H231" s="99"/>
    </row>
    <row r="232" spans="1:8" ht="45">
      <c r="A232" s="30" t="s">
        <v>260</v>
      </c>
      <c r="B232" s="31" t="s">
        <v>32</v>
      </c>
      <c r="C232" s="9" t="s">
        <v>6</v>
      </c>
      <c r="D232" s="9" t="s">
        <v>868</v>
      </c>
      <c r="E232" s="10" t="s">
        <v>6</v>
      </c>
      <c r="F232" s="32"/>
      <c r="G232" s="81"/>
      <c r="H232" s="87"/>
    </row>
    <row r="233" spans="1:8" ht="22.5">
      <c r="A233" s="33" t="s">
        <v>261</v>
      </c>
      <c r="B233" s="34" t="s">
        <v>32</v>
      </c>
      <c r="C233" s="35" t="s">
        <v>869</v>
      </c>
      <c r="D233" s="12" t="s">
        <v>15</v>
      </c>
      <c r="E233" s="36" t="s">
        <v>16</v>
      </c>
      <c r="F233" s="37">
        <v>86</v>
      </c>
      <c r="G233" s="98"/>
      <c r="H233" s="85">
        <f t="shared" si="12"/>
        <v>0</v>
      </c>
    </row>
    <row r="234" spans="1:8" ht="22.5">
      <c r="A234" s="33" t="s">
        <v>262</v>
      </c>
      <c r="B234" s="34" t="s">
        <v>32</v>
      </c>
      <c r="C234" s="35" t="s">
        <v>869</v>
      </c>
      <c r="D234" s="12" t="s">
        <v>18</v>
      </c>
      <c r="E234" s="36" t="s">
        <v>16</v>
      </c>
      <c r="F234" s="37">
        <v>86</v>
      </c>
      <c r="G234" s="98"/>
      <c r="H234" s="85">
        <f t="shared" si="12"/>
        <v>0</v>
      </c>
    </row>
    <row r="235" spans="1:8" ht="22.5">
      <c r="A235" s="33" t="s">
        <v>263</v>
      </c>
      <c r="B235" s="34" t="s">
        <v>32</v>
      </c>
      <c r="C235" s="35" t="s">
        <v>869</v>
      </c>
      <c r="D235" s="12" t="s">
        <v>20</v>
      </c>
      <c r="E235" s="36" t="s">
        <v>16</v>
      </c>
      <c r="F235" s="37">
        <v>172</v>
      </c>
      <c r="G235" s="98"/>
      <c r="H235" s="85">
        <f t="shared" si="12"/>
        <v>0</v>
      </c>
    </row>
    <row r="236" spans="1:8" ht="33.75">
      <c r="A236" s="33" t="s">
        <v>264</v>
      </c>
      <c r="B236" s="34" t="s">
        <v>32</v>
      </c>
      <c r="C236" s="35" t="s">
        <v>869</v>
      </c>
      <c r="D236" s="12" t="s">
        <v>870</v>
      </c>
      <c r="E236" s="36" t="s">
        <v>16</v>
      </c>
      <c r="F236" s="37">
        <v>83</v>
      </c>
      <c r="G236" s="98"/>
      <c r="H236" s="85">
        <f t="shared" si="12"/>
        <v>0</v>
      </c>
    </row>
    <row r="237" spans="1:8" ht="45">
      <c r="A237" s="33" t="s">
        <v>265</v>
      </c>
      <c r="B237" s="34" t="s">
        <v>32</v>
      </c>
      <c r="C237" s="35" t="s">
        <v>869</v>
      </c>
      <c r="D237" s="12" t="s">
        <v>871</v>
      </c>
      <c r="E237" s="36" t="s">
        <v>16</v>
      </c>
      <c r="F237" s="37">
        <v>83</v>
      </c>
      <c r="G237" s="98"/>
      <c r="H237" s="85">
        <f t="shared" si="12"/>
        <v>0</v>
      </c>
    </row>
    <row r="238" spans="1:8" ht="22.5">
      <c r="A238" s="33" t="s">
        <v>267</v>
      </c>
      <c r="B238" s="34" t="s">
        <v>32</v>
      </c>
      <c r="C238" s="35" t="s">
        <v>869</v>
      </c>
      <c r="D238" s="12" t="s">
        <v>1033</v>
      </c>
      <c r="E238" s="36" t="s">
        <v>16</v>
      </c>
      <c r="F238" s="37">
        <v>43</v>
      </c>
      <c r="G238" s="98"/>
      <c r="H238" s="85">
        <f t="shared" si="12"/>
        <v>0</v>
      </c>
    </row>
    <row r="239" spans="1:8" ht="22.5">
      <c r="A239" s="33" t="s">
        <v>269</v>
      </c>
      <c r="B239" s="34" t="s">
        <v>32</v>
      </c>
      <c r="C239" s="35" t="s">
        <v>869</v>
      </c>
      <c r="D239" s="12" t="s">
        <v>1034</v>
      </c>
      <c r="E239" s="36" t="s">
        <v>16</v>
      </c>
      <c r="F239" s="37">
        <v>43</v>
      </c>
      <c r="G239" s="98"/>
      <c r="H239" s="85">
        <f t="shared" si="12"/>
        <v>0</v>
      </c>
    </row>
    <row r="240" spans="1:8" ht="45">
      <c r="A240" s="33" t="s">
        <v>270</v>
      </c>
      <c r="B240" s="34" t="s">
        <v>32</v>
      </c>
      <c r="C240" s="35" t="s">
        <v>869</v>
      </c>
      <c r="D240" s="12" t="s">
        <v>932</v>
      </c>
      <c r="E240" s="36" t="s">
        <v>16</v>
      </c>
      <c r="F240" s="37">
        <v>441</v>
      </c>
      <c r="G240" s="98"/>
      <c r="H240" s="85">
        <f t="shared" si="12"/>
        <v>0</v>
      </c>
    </row>
    <row r="241" spans="1:8" ht="56.25">
      <c r="A241" s="33" t="s">
        <v>271</v>
      </c>
      <c r="B241" s="34" t="s">
        <v>32</v>
      </c>
      <c r="C241" s="35" t="s">
        <v>869</v>
      </c>
      <c r="D241" s="12" t="s">
        <v>1004</v>
      </c>
      <c r="E241" s="36" t="s">
        <v>44</v>
      </c>
      <c r="F241" s="37">
        <v>6</v>
      </c>
      <c r="G241" s="98"/>
      <c r="H241" s="85">
        <f t="shared" si="12"/>
        <v>0</v>
      </c>
    </row>
    <row r="242" spans="1:8" ht="45">
      <c r="A242" s="33" t="s">
        <v>273</v>
      </c>
      <c r="B242" s="34" t="s">
        <v>32</v>
      </c>
      <c r="C242" s="35" t="s">
        <v>869</v>
      </c>
      <c r="D242" s="12" t="s">
        <v>875</v>
      </c>
      <c r="E242" s="36" t="s">
        <v>47</v>
      </c>
      <c r="F242" s="37">
        <v>1</v>
      </c>
      <c r="G242" s="98"/>
      <c r="H242" s="85">
        <f t="shared" si="12"/>
        <v>0</v>
      </c>
    </row>
    <row r="243" spans="1:8" ht="22.5">
      <c r="A243" s="33" t="s">
        <v>275</v>
      </c>
      <c r="B243" s="34" t="s">
        <v>32</v>
      </c>
      <c r="C243" s="35" t="s">
        <v>869</v>
      </c>
      <c r="D243" s="12" t="s">
        <v>76</v>
      </c>
      <c r="E243" s="36" t="s">
        <v>77</v>
      </c>
      <c r="F243" s="37">
        <v>6.9</v>
      </c>
      <c r="G243" s="98"/>
      <c r="H243" s="85">
        <f t="shared" si="12"/>
        <v>0</v>
      </c>
    </row>
    <row r="244" spans="1:8" ht="22.5">
      <c r="A244" s="30" t="s">
        <v>291</v>
      </c>
      <c r="B244" s="31" t="s">
        <v>32</v>
      </c>
      <c r="C244" s="9" t="s">
        <v>6</v>
      </c>
      <c r="D244" s="9" t="s">
        <v>890</v>
      </c>
      <c r="E244" s="10" t="s">
        <v>6</v>
      </c>
      <c r="F244" s="32"/>
      <c r="G244" s="81"/>
      <c r="H244" s="87"/>
    </row>
    <row r="245" spans="1:8" ht="45">
      <c r="A245" s="33" t="s">
        <v>292</v>
      </c>
      <c r="B245" s="34" t="s">
        <v>32</v>
      </c>
      <c r="C245" s="35" t="s">
        <v>843</v>
      </c>
      <c r="D245" s="12" t="s">
        <v>1030</v>
      </c>
      <c r="E245" s="36" t="s">
        <v>16</v>
      </c>
      <c r="F245" s="37">
        <v>145</v>
      </c>
      <c r="G245" s="98"/>
      <c r="H245" s="85">
        <f t="shared" si="12"/>
        <v>0</v>
      </c>
    </row>
    <row r="246" spans="1:8" ht="22.5">
      <c r="A246" s="33" t="s">
        <v>295</v>
      </c>
      <c r="B246" s="34" t="s">
        <v>32</v>
      </c>
      <c r="C246" s="35" t="s">
        <v>843</v>
      </c>
      <c r="D246" s="12" t="s">
        <v>848</v>
      </c>
      <c r="E246" s="36" t="s">
        <v>849</v>
      </c>
      <c r="F246" s="37">
        <v>1.5</v>
      </c>
      <c r="G246" s="98"/>
      <c r="H246" s="85">
        <f t="shared" si="12"/>
        <v>0</v>
      </c>
    </row>
    <row r="247" spans="1:8" ht="22.5">
      <c r="A247" s="27" t="s">
        <v>321</v>
      </c>
      <c r="B247" s="28" t="s">
        <v>6</v>
      </c>
      <c r="C247" s="5" t="s">
        <v>6</v>
      </c>
      <c r="D247" s="5" t="s">
        <v>1035</v>
      </c>
      <c r="E247" s="7" t="s">
        <v>6</v>
      </c>
      <c r="F247" s="29"/>
      <c r="G247" s="77"/>
      <c r="H247" s="99"/>
    </row>
    <row r="248" spans="1:8" ht="45">
      <c r="A248" s="30" t="s">
        <v>323</v>
      </c>
      <c r="B248" s="31" t="s">
        <v>32</v>
      </c>
      <c r="C248" s="9" t="s">
        <v>6</v>
      </c>
      <c r="D248" s="9" t="s">
        <v>868</v>
      </c>
      <c r="E248" s="10" t="s">
        <v>6</v>
      </c>
      <c r="F248" s="32"/>
      <c r="G248" s="81"/>
      <c r="H248" s="87"/>
    </row>
    <row r="249" spans="1:8" ht="22.5">
      <c r="A249" s="33" t="s">
        <v>324</v>
      </c>
      <c r="B249" s="34" t="s">
        <v>32</v>
      </c>
      <c r="C249" s="35" t="s">
        <v>869</v>
      </c>
      <c r="D249" s="12" t="s">
        <v>15</v>
      </c>
      <c r="E249" s="36" t="s">
        <v>16</v>
      </c>
      <c r="F249" s="37">
        <v>97</v>
      </c>
      <c r="G249" s="98"/>
      <c r="H249" s="85">
        <f t="shared" ref="H249:H311" si="13">ROUND(G249*F249,2)</f>
        <v>0</v>
      </c>
    </row>
    <row r="250" spans="1:8" ht="22.5">
      <c r="A250" s="33" t="s">
        <v>325</v>
      </c>
      <c r="B250" s="34" t="s">
        <v>32</v>
      </c>
      <c r="C250" s="35" t="s">
        <v>869</v>
      </c>
      <c r="D250" s="12" t="s">
        <v>18</v>
      </c>
      <c r="E250" s="36" t="s">
        <v>16</v>
      </c>
      <c r="F250" s="37">
        <v>97</v>
      </c>
      <c r="G250" s="98"/>
      <c r="H250" s="85">
        <f t="shared" si="13"/>
        <v>0</v>
      </c>
    </row>
    <row r="251" spans="1:8" ht="22.5">
      <c r="A251" s="33" t="s">
        <v>326</v>
      </c>
      <c r="B251" s="34" t="s">
        <v>32</v>
      </c>
      <c r="C251" s="35" t="s">
        <v>869</v>
      </c>
      <c r="D251" s="12" t="s">
        <v>20</v>
      </c>
      <c r="E251" s="36" t="s">
        <v>16</v>
      </c>
      <c r="F251" s="37">
        <v>194</v>
      </c>
      <c r="G251" s="98"/>
      <c r="H251" s="85">
        <f t="shared" si="13"/>
        <v>0</v>
      </c>
    </row>
    <row r="252" spans="1:8" ht="33.75">
      <c r="A252" s="33" t="s">
        <v>327</v>
      </c>
      <c r="B252" s="34" t="s">
        <v>32</v>
      </c>
      <c r="C252" s="35" t="s">
        <v>869</v>
      </c>
      <c r="D252" s="12" t="s">
        <v>870</v>
      </c>
      <c r="E252" s="36" t="s">
        <v>16</v>
      </c>
      <c r="F252" s="37">
        <v>52</v>
      </c>
      <c r="G252" s="98"/>
      <c r="H252" s="85">
        <f t="shared" si="13"/>
        <v>0</v>
      </c>
    </row>
    <row r="253" spans="1:8" ht="45">
      <c r="A253" s="33" t="s">
        <v>328</v>
      </c>
      <c r="B253" s="34" t="s">
        <v>32</v>
      </c>
      <c r="C253" s="35" t="s">
        <v>869</v>
      </c>
      <c r="D253" s="12" t="s">
        <v>871</v>
      </c>
      <c r="E253" s="36" t="s">
        <v>16</v>
      </c>
      <c r="F253" s="37">
        <v>52</v>
      </c>
      <c r="G253" s="98"/>
      <c r="H253" s="85">
        <f t="shared" si="13"/>
        <v>0</v>
      </c>
    </row>
    <row r="254" spans="1:8" ht="45">
      <c r="A254" s="33" t="s">
        <v>329</v>
      </c>
      <c r="B254" s="34" t="s">
        <v>32</v>
      </c>
      <c r="C254" s="35" t="s">
        <v>869</v>
      </c>
      <c r="D254" s="12" t="s">
        <v>932</v>
      </c>
      <c r="E254" s="36" t="s">
        <v>16</v>
      </c>
      <c r="F254" s="37">
        <v>498</v>
      </c>
      <c r="G254" s="98"/>
      <c r="H254" s="85">
        <f t="shared" si="13"/>
        <v>0</v>
      </c>
    </row>
    <row r="255" spans="1:8" ht="56.25">
      <c r="A255" s="33" t="s">
        <v>331</v>
      </c>
      <c r="B255" s="34" t="s">
        <v>32</v>
      </c>
      <c r="C255" s="35" t="s">
        <v>869</v>
      </c>
      <c r="D255" s="12" t="s">
        <v>1036</v>
      </c>
      <c r="E255" s="36" t="s">
        <v>44</v>
      </c>
      <c r="F255" s="37">
        <v>2</v>
      </c>
      <c r="G255" s="98"/>
      <c r="H255" s="85">
        <f t="shared" si="13"/>
        <v>0</v>
      </c>
    </row>
    <row r="256" spans="1:8" ht="45">
      <c r="A256" s="33" t="s">
        <v>332</v>
      </c>
      <c r="B256" s="34" t="s">
        <v>32</v>
      </c>
      <c r="C256" s="35" t="s">
        <v>869</v>
      </c>
      <c r="D256" s="12" t="s">
        <v>875</v>
      </c>
      <c r="E256" s="36" t="s">
        <v>47</v>
      </c>
      <c r="F256" s="37">
        <v>1</v>
      </c>
      <c r="G256" s="98"/>
      <c r="H256" s="85">
        <f t="shared" si="13"/>
        <v>0</v>
      </c>
    </row>
    <row r="257" spans="1:8" ht="22.5">
      <c r="A257" s="33" t="s">
        <v>333</v>
      </c>
      <c r="B257" s="34" t="s">
        <v>32</v>
      </c>
      <c r="C257" s="35" t="s">
        <v>869</v>
      </c>
      <c r="D257" s="12" t="s">
        <v>76</v>
      </c>
      <c r="E257" s="36" t="s">
        <v>77</v>
      </c>
      <c r="F257" s="37">
        <v>7.8</v>
      </c>
      <c r="G257" s="98"/>
      <c r="H257" s="85">
        <f t="shared" si="13"/>
        <v>0</v>
      </c>
    </row>
    <row r="258" spans="1:8" ht="22.5">
      <c r="A258" s="30" t="s">
        <v>357</v>
      </c>
      <c r="B258" s="31" t="s">
        <v>32</v>
      </c>
      <c r="C258" s="9" t="s">
        <v>6</v>
      </c>
      <c r="D258" s="9" t="s">
        <v>890</v>
      </c>
      <c r="E258" s="10" t="s">
        <v>6</v>
      </c>
      <c r="F258" s="32"/>
      <c r="G258" s="81"/>
      <c r="H258" s="87"/>
    </row>
    <row r="259" spans="1:8" ht="45">
      <c r="A259" s="33" t="s">
        <v>358</v>
      </c>
      <c r="B259" s="34" t="s">
        <v>32</v>
      </c>
      <c r="C259" s="35" t="s">
        <v>843</v>
      </c>
      <c r="D259" s="12" t="s">
        <v>1030</v>
      </c>
      <c r="E259" s="36" t="s">
        <v>16</v>
      </c>
      <c r="F259" s="37">
        <v>42</v>
      </c>
      <c r="G259" s="98"/>
      <c r="H259" s="85">
        <f t="shared" si="13"/>
        <v>0</v>
      </c>
    </row>
    <row r="260" spans="1:8" ht="22.5">
      <c r="A260" s="33" t="s">
        <v>360</v>
      </c>
      <c r="B260" s="34" t="s">
        <v>32</v>
      </c>
      <c r="C260" s="35" t="s">
        <v>843</v>
      </c>
      <c r="D260" s="12" t="s">
        <v>848</v>
      </c>
      <c r="E260" s="36" t="s">
        <v>849</v>
      </c>
      <c r="F260" s="37">
        <v>0.3</v>
      </c>
      <c r="G260" s="98"/>
      <c r="H260" s="85">
        <f t="shared" si="13"/>
        <v>0</v>
      </c>
    </row>
    <row r="261" spans="1:8" ht="22.5">
      <c r="A261" s="27" t="s">
        <v>384</v>
      </c>
      <c r="B261" s="28" t="s">
        <v>6</v>
      </c>
      <c r="C261" s="5" t="s">
        <v>6</v>
      </c>
      <c r="D261" s="5" t="s">
        <v>1037</v>
      </c>
      <c r="E261" s="7" t="s">
        <v>6</v>
      </c>
      <c r="F261" s="29"/>
      <c r="G261" s="77"/>
      <c r="H261" s="99"/>
    </row>
    <row r="262" spans="1:8" ht="45">
      <c r="A262" s="30" t="s">
        <v>386</v>
      </c>
      <c r="B262" s="31" t="s">
        <v>32</v>
      </c>
      <c r="C262" s="9" t="s">
        <v>6</v>
      </c>
      <c r="D262" s="9" t="s">
        <v>868</v>
      </c>
      <c r="E262" s="10" t="s">
        <v>6</v>
      </c>
      <c r="F262" s="32"/>
      <c r="G262" s="81"/>
      <c r="H262" s="87"/>
    </row>
    <row r="263" spans="1:8" ht="22.5">
      <c r="A263" s="33" t="s">
        <v>387</v>
      </c>
      <c r="B263" s="34" t="s">
        <v>32</v>
      </c>
      <c r="C263" s="35" t="s">
        <v>869</v>
      </c>
      <c r="D263" s="12" t="s">
        <v>15</v>
      </c>
      <c r="E263" s="36" t="s">
        <v>16</v>
      </c>
      <c r="F263" s="37">
        <v>5</v>
      </c>
      <c r="G263" s="98"/>
      <c r="H263" s="85">
        <f t="shared" si="13"/>
        <v>0</v>
      </c>
    </row>
    <row r="264" spans="1:8" ht="22.5">
      <c r="A264" s="33" t="s">
        <v>388</v>
      </c>
      <c r="B264" s="34" t="s">
        <v>32</v>
      </c>
      <c r="C264" s="35" t="s">
        <v>869</v>
      </c>
      <c r="D264" s="12" t="s">
        <v>18</v>
      </c>
      <c r="E264" s="36" t="s">
        <v>16</v>
      </c>
      <c r="F264" s="37">
        <v>5</v>
      </c>
      <c r="G264" s="98"/>
      <c r="H264" s="85">
        <f t="shared" si="13"/>
        <v>0</v>
      </c>
    </row>
    <row r="265" spans="1:8" ht="22.5">
      <c r="A265" s="33" t="s">
        <v>389</v>
      </c>
      <c r="B265" s="34" t="s">
        <v>32</v>
      </c>
      <c r="C265" s="35" t="s">
        <v>869</v>
      </c>
      <c r="D265" s="12" t="s">
        <v>20</v>
      </c>
      <c r="E265" s="36" t="s">
        <v>16</v>
      </c>
      <c r="F265" s="37">
        <v>10</v>
      </c>
      <c r="G265" s="98"/>
      <c r="H265" s="85">
        <f t="shared" si="13"/>
        <v>0</v>
      </c>
    </row>
    <row r="266" spans="1:8" ht="33.75">
      <c r="A266" s="33" t="s">
        <v>390</v>
      </c>
      <c r="B266" s="34" t="s">
        <v>32</v>
      </c>
      <c r="C266" s="35" t="s">
        <v>869</v>
      </c>
      <c r="D266" s="12" t="s">
        <v>870</v>
      </c>
      <c r="E266" s="36" t="s">
        <v>16</v>
      </c>
      <c r="F266" s="37">
        <v>67</v>
      </c>
      <c r="G266" s="98"/>
      <c r="H266" s="85">
        <f t="shared" si="13"/>
        <v>0</v>
      </c>
    </row>
    <row r="267" spans="1:8" ht="45">
      <c r="A267" s="33" t="s">
        <v>391</v>
      </c>
      <c r="B267" s="34" t="s">
        <v>32</v>
      </c>
      <c r="C267" s="35" t="s">
        <v>869</v>
      </c>
      <c r="D267" s="12" t="s">
        <v>871</v>
      </c>
      <c r="E267" s="36" t="s">
        <v>16</v>
      </c>
      <c r="F267" s="37">
        <v>67</v>
      </c>
      <c r="G267" s="98"/>
      <c r="H267" s="85">
        <f t="shared" si="13"/>
        <v>0</v>
      </c>
    </row>
    <row r="268" spans="1:8" ht="45">
      <c r="A268" s="33" t="s">
        <v>392</v>
      </c>
      <c r="B268" s="34" t="s">
        <v>32</v>
      </c>
      <c r="C268" s="35" t="s">
        <v>869</v>
      </c>
      <c r="D268" s="12" t="s">
        <v>932</v>
      </c>
      <c r="E268" s="36" t="s">
        <v>16</v>
      </c>
      <c r="F268" s="37">
        <v>294</v>
      </c>
      <c r="G268" s="98"/>
      <c r="H268" s="85">
        <f t="shared" si="13"/>
        <v>0</v>
      </c>
    </row>
    <row r="269" spans="1:8" ht="45">
      <c r="A269" s="33" t="s">
        <v>393</v>
      </c>
      <c r="B269" s="34" t="s">
        <v>32</v>
      </c>
      <c r="C269" s="35" t="s">
        <v>869</v>
      </c>
      <c r="D269" s="12" t="s">
        <v>873</v>
      </c>
      <c r="E269" s="36" t="s">
        <v>47</v>
      </c>
      <c r="F269" s="37">
        <v>2</v>
      </c>
      <c r="G269" s="98"/>
      <c r="H269" s="85">
        <f t="shared" si="13"/>
        <v>0</v>
      </c>
    </row>
    <row r="270" spans="1:8" ht="33.75">
      <c r="A270" s="33" t="s">
        <v>394</v>
      </c>
      <c r="B270" s="34" t="s">
        <v>32</v>
      </c>
      <c r="C270" s="35" t="s">
        <v>869</v>
      </c>
      <c r="D270" s="12" t="s">
        <v>874</v>
      </c>
      <c r="E270" s="36" t="s">
        <v>44</v>
      </c>
      <c r="F270" s="37">
        <v>6</v>
      </c>
      <c r="G270" s="98"/>
      <c r="H270" s="85">
        <f t="shared" si="13"/>
        <v>0</v>
      </c>
    </row>
    <row r="271" spans="1:8" ht="45">
      <c r="A271" s="33" t="s">
        <v>395</v>
      </c>
      <c r="B271" s="34" t="s">
        <v>32</v>
      </c>
      <c r="C271" s="35" t="s">
        <v>869</v>
      </c>
      <c r="D271" s="12" t="s">
        <v>875</v>
      </c>
      <c r="E271" s="36" t="s">
        <v>47</v>
      </c>
      <c r="F271" s="37">
        <v>1</v>
      </c>
      <c r="G271" s="98"/>
      <c r="H271" s="85">
        <f t="shared" si="13"/>
        <v>0</v>
      </c>
    </row>
    <row r="272" spans="1:8" ht="22.5">
      <c r="A272" s="33" t="s">
        <v>396</v>
      </c>
      <c r="B272" s="34" t="s">
        <v>32</v>
      </c>
      <c r="C272" s="35" t="s">
        <v>869</v>
      </c>
      <c r="D272" s="12" t="s">
        <v>76</v>
      </c>
      <c r="E272" s="36" t="s">
        <v>77</v>
      </c>
      <c r="F272" s="37">
        <v>0.4</v>
      </c>
      <c r="G272" s="98"/>
      <c r="H272" s="85">
        <f t="shared" si="13"/>
        <v>0</v>
      </c>
    </row>
    <row r="273" spans="1:8" ht="45">
      <c r="A273" s="30" t="s">
        <v>1038</v>
      </c>
      <c r="B273" s="31" t="s">
        <v>32</v>
      </c>
      <c r="C273" s="9" t="s">
        <v>6</v>
      </c>
      <c r="D273" s="9" t="s">
        <v>876</v>
      </c>
      <c r="E273" s="10" t="s">
        <v>6</v>
      </c>
      <c r="F273" s="32"/>
      <c r="G273" s="81"/>
      <c r="H273" s="87"/>
    </row>
    <row r="274" spans="1:8" ht="22.5">
      <c r="A274" s="33" t="s">
        <v>1039</v>
      </c>
      <c r="B274" s="34" t="s">
        <v>32</v>
      </c>
      <c r="C274" s="35" t="s">
        <v>877</v>
      </c>
      <c r="D274" s="12" t="s">
        <v>935</v>
      </c>
      <c r="E274" s="36" t="s">
        <v>879</v>
      </c>
      <c r="F274" s="37">
        <v>2</v>
      </c>
      <c r="G274" s="98"/>
      <c r="H274" s="85">
        <f t="shared" si="13"/>
        <v>0</v>
      </c>
    </row>
    <row r="275" spans="1:8" ht="45">
      <c r="A275" s="33" t="s">
        <v>1040</v>
      </c>
      <c r="B275" s="34" t="s">
        <v>32</v>
      </c>
      <c r="C275" s="35" t="s">
        <v>877</v>
      </c>
      <c r="D275" s="12" t="s">
        <v>978</v>
      </c>
      <c r="E275" s="36" t="s">
        <v>854</v>
      </c>
      <c r="F275" s="37">
        <v>2</v>
      </c>
      <c r="G275" s="98"/>
      <c r="H275" s="85">
        <f t="shared" si="13"/>
        <v>0</v>
      </c>
    </row>
    <row r="276" spans="1:8" ht="22.5">
      <c r="A276" s="33" t="s">
        <v>1041</v>
      </c>
      <c r="B276" s="34" t="s">
        <v>32</v>
      </c>
      <c r="C276" s="35" t="s">
        <v>877</v>
      </c>
      <c r="D276" s="12" t="s">
        <v>881</v>
      </c>
      <c r="E276" s="36" t="s">
        <v>44</v>
      </c>
      <c r="F276" s="37">
        <v>2</v>
      </c>
      <c r="G276" s="98"/>
      <c r="H276" s="85">
        <f t="shared" si="13"/>
        <v>0</v>
      </c>
    </row>
    <row r="277" spans="1:8" ht="22.5">
      <c r="A277" s="33" t="s">
        <v>1042</v>
      </c>
      <c r="B277" s="34" t="s">
        <v>32</v>
      </c>
      <c r="C277" s="35" t="s">
        <v>877</v>
      </c>
      <c r="D277" s="12" t="s">
        <v>882</v>
      </c>
      <c r="E277" s="36" t="s">
        <v>47</v>
      </c>
      <c r="F277" s="37">
        <v>2</v>
      </c>
      <c r="G277" s="98"/>
      <c r="H277" s="85">
        <f t="shared" si="13"/>
        <v>0</v>
      </c>
    </row>
    <row r="278" spans="1:8" ht="33.75">
      <c r="A278" s="33" t="s">
        <v>1043</v>
      </c>
      <c r="B278" s="34" t="s">
        <v>32</v>
      </c>
      <c r="C278" s="35" t="s">
        <v>877</v>
      </c>
      <c r="D278" s="12" t="s">
        <v>883</v>
      </c>
      <c r="E278" s="36" t="s">
        <v>44</v>
      </c>
      <c r="F278" s="37">
        <v>2</v>
      </c>
      <c r="G278" s="98"/>
      <c r="H278" s="85">
        <f t="shared" si="13"/>
        <v>0</v>
      </c>
    </row>
    <row r="279" spans="1:8" ht="33.75">
      <c r="A279" s="33" t="s">
        <v>1044</v>
      </c>
      <c r="B279" s="34" t="s">
        <v>32</v>
      </c>
      <c r="C279" s="35" t="s">
        <v>877</v>
      </c>
      <c r="D279" s="12" t="s">
        <v>912</v>
      </c>
      <c r="E279" s="36" t="s">
        <v>885</v>
      </c>
      <c r="F279" s="37">
        <v>0.33300000000000002</v>
      </c>
      <c r="G279" s="98"/>
      <c r="H279" s="85">
        <f t="shared" si="13"/>
        <v>0</v>
      </c>
    </row>
    <row r="280" spans="1:8" ht="33.75">
      <c r="A280" s="33" t="s">
        <v>1045</v>
      </c>
      <c r="B280" s="34" t="s">
        <v>32</v>
      </c>
      <c r="C280" s="35" t="s">
        <v>877</v>
      </c>
      <c r="D280" s="12" t="s">
        <v>914</v>
      </c>
      <c r="E280" s="36" t="s">
        <v>44</v>
      </c>
      <c r="F280" s="37">
        <v>6</v>
      </c>
      <c r="G280" s="98"/>
      <c r="H280" s="85">
        <f t="shared" si="13"/>
        <v>0</v>
      </c>
    </row>
    <row r="281" spans="1:8" ht="22.5">
      <c r="A281" s="33" t="s">
        <v>1046</v>
      </c>
      <c r="B281" s="34" t="s">
        <v>32</v>
      </c>
      <c r="C281" s="35" t="s">
        <v>877</v>
      </c>
      <c r="D281" s="12" t="s">
        <v>55</v>
      </c>
      <c r="E281" s="36" t="s">
        <v>16</v>
      </c>
      <c r="F281" s="37">
        <v>240</v>
      </c>
      <c r="G281" s="98"/>
      <c r="H281" s="85">
        <f t="shared" si="13"/>
        <v>0</v>
      </c>
    </row>
    <row r="282" spans="1:8" ht="45">
      <c r="A282" s="33" t="s">
        <v>1047</v>
      </c>
      <c r="B282" s="34" t="s">
        <v>32</v>
      </c>
      <c r="C282" s="35" t="s">
        <v>877</v>
      </c>
      <c r="D282" s="12" t="s">
        <v>58</v>
      </c>
      <c r="E282" s="36" t="s">
        <v>44</v>
      </c>
      <c r="F282" s="37">
        <v>22</v>
      </c>
      <c r="G282" s="98"/>
      <c r="H282" s="85">
        <f t="shared" si="13"/>
        <v>0</v>
      </c>
    </row>
    <row r="283" spans="1:8" ht="45">
      <c r="A283" s="33" t="s">
        <v>1048</v>
      </c>
      <c r="B283" s="34" t="s">
        <v>32</v>
      </c>
      <c r="C283" s="35" t="s">
        <v>877</v>
      </c>
      <c r="D283" s="12" t="s">
        <v>60</v>
      </c>
      <c r="E283" s="36" t="s">
        <v>44</v>
      </c>
      <c r="F283" s="37">
        <v>22</v>
      </c>
      <c r="G283" s="98"/>
      <c r="H283" s="85">
        <f t="shared" si="13"/>
        <v>0</v>
      </c>
    </row>
    <row r="284" spans="1:8" ht="45">
      <c r="A284" s="33" t="s">
        <v>1049</v>
      </c>
      <c r="B284" s="34" t="s">
        <v>32</v>
      </c>
      <c r="C284" s="35" t="s">
        <v>877</v>
      </c>
      <c r="D284" s="12" t="s">
        <v>68</v>
      </c>
      <c r="E284" s="36" t="s">
        <v>44</v>
      </c>
      <c r="F284" s="37">
        <v>1</v>
      </c>
      <c r="G284" s="98"/>
      <c r="H284" s="85">
        <f t="shared" si="13"/>
        <v>0</v>
      </c>
    </row>
    <row r="285" spans="1:8" ht="45">
      <c r="A285" s="33" t="s">
        <v>1050</v>
      </c>
      <c r="B285" s="34" t="s">
        <v>32</v>
      </c>
      <c r="C285" s="35" t="s">
        <v>877</v>
      </c>
      <c r="D285" s="12" t="s">
        <v>70</v>
      </c>
      <c r="E285" s="36" t="s">
        <v>44</v>
      </c>
      <c r="F285" s="37">
        <v>1</v>
      </c>
      <c r="G285" s="98"/>
      <c r="H285" s="85">
        <f t="shared" si="13"/>
        <v>0</v>
      </c>
    </row>
    <row r="286" spans="1:8" ht="33.75">
      <c r="A286" s="33" t="s">
        <v>1051</v>
      </c>
      <c r="B286" s="34" t="s">
        <v>32</v>
      </c>
      <c r="C286" s="35" t="s">
        <v>877</v>
      </c>
      <c r="D286" s="12" t="s">
        <v>72</v>
      </c>
      <c r="E286" s="36" t="s">
        <v>44</v>
      </c>
      <c r="F286" s="37">
        <v>1</v>
      </c>
      <c r="G286" s="98"/>
      <c r="H286" s="85">
        <f t="shared" si="13"/>
        <v>0</v>
      </c>
    </row>
    <row r="287" spans="1:8" ht="33.75">
      <c r="A287" s="33" t="s">
        <v>1052</v>
      </c>
      <c r="B287" s="34" t="s">
        <v>32</v>
      </c>
      <c r="C287" s="35" t="s">
        <v>877</v>
      </c>
      <c r="D287" s="12" t="s">
        <v>74</v>
      </c>
      <c r="E287" s="36" t="s">
        <v>44</v>
      </c>
      <c r="F287" s="37">
        <v>1</v>
      </c>
      <c r="G287" s="98"/>
      <c r="H287" s="85">
        <f t="shared" si="13"/>
        <v>0</v>
      </c>
    </row>
    <row r="288" spans="1:8">
      <c r="A288" s="33" t="s">
        <v>1053</v>
      </c>
      <c r="B288" s="34" t="s">
        <v>32</v>
      </c>
      <c r="C288" s="35" t="s">
        <v>877</v>
      </c>
      <c r="D288" s="12" t="s">
        <v>887</v>
      </c>
      <c r="E288" s="36" t="s">
        <v>44</v>
      </c>
      <c r="F288" s="37">
        <v>2</v>
      </c>
      <c r="G288" s="98"/>
      <c r="H288" s="85">
        <f t="shared" si="13"/>
        <v>0</v>
      </c>
    </row>
    <row r="289" spans="1:8" ht="45">
      <c r="A289" s="33" t="s">
        <v>1054</v>
      </c>
      <c r="B289" s="34" t="s">
        <v>32</v>
      </c>
      <c r="C289" s="35" t="s">
        <v>877</v>
      </c>
      <c r="D289" s="12" t="s">
        <v>888</v>
      </c>
      <c r="E289" s="36" t="s">
        <v>47</v>
      </c>
      <c r="F289" s="37">
        <v>1</v>
      </c>
      <c r="G289" s="98"/>
      <c r="H289" s="85">
        <f t="shared" si="13"/>
        <v>0</v>
      </c>
    </row>
    <row r="290" spans="1:8" ht="22.5">
      <c r="A290" s="30" t="s">
        <v>1055</v>
      </c>
      <c r="B290" s="31" t="s">
        <v>32</v>
      </c>
      <c r="C290" s="9" t="s">
        <v>6</v>
      </c>
      <c r="D290" s="9" t="s">
        <v>890</v>
      </c>
      <c r="E290" s="10" t="s">
        <v>6</v>
      </c>
      <c r="F290" s="32"/>
      <c r="G290" s="81"/>
      <c r="H290" s="87"/>
    </row>
    <row r="291" spans="1:8" ht="33.75">
      <c r="A291" s="33" t="s">
        <v>1056</v>
      </c>
      <c r="B291" s="34" t="s">
        <v>32</v>
      </c>
      <c r="C291" s="35" t="s">
        <v>843</v>
      </c>
      <c r="D291" s="12" t="s">
        <v>926</v>
      </c>
      <c r="E291" s="36" t="s">
        <v>885</v>
      </c>
      <c r="F291" s="37">
        <v>0.52500000000000002</v>
      </c>
      <c r="G291" s="98"/>
      <c r="H291" s="85">
        <f t="shared" si="13"/>
        <v>0</v>
      </c>
    </row>
    <row r="292" spans="1:8" ht="33.75">
      <c r="A292" s="33" t="s">
        <v>1057</v>
      </c>
      <c r="B292" s="34" t="s">
        <v>32</v>
      </c>
      <c r="C292" s="35" t="s">
        <v>843</v>
      </c>
      <c r="D292" s="12" t="s">
        <v>894</v>
      </c>
      <c r="E292" s="36" t="s">
        <v>854</v>
      </c>
      <c r="F292" s="37">
        <v>1</v>
      </c>
      <c r="G292" s="98"/>
      <c r="H292" s="85">
        <f t="shared" si="13"/>
        <v>0</v>
      </c>
    </row>
    <row r="293" spans="1:8" ht="33.75">
      <c r="A293" s="33" t="s">
        <v>1058</v>
      </c>
      <c r="B293" s="34" t="s">
        <v>32</v>
      </c>
      <c r="C293" s="35" t="s">
        <v>843</v>
      </c>
      <c r="D293" s="12" t="s">
        <v>896</v>
      </c>
      <c r="E293" s="36" t="s">
        <v>44</v>
      </c>
      <c r="F293" s="37">
        <v>1</v>
      </c>
      <c r="G293" s="98"/>
      <c r="H293" s="85">
        <f t="shared" si="13"/>
        <v>0</v>
      </c>
    </row>
    <row r="294" spans="1:8" ht="33.75">
      <c r="A294" s="33" t="s">
        <v>1059</v>
      </c>
      <c r="B294" s="34" t="s">
        <v>32</v>
      </c>
      <c r="C294" s="35" t="s">
        <v>843</v>
      </c>
      <c r="D294" s="12" t="s">
        <v>898</v>
      </c>
      <c r="E294" s="36" t="s">
        <v>44</v>
      </c>
      <c r="F294" s="37">
        <v>1</v>
      </c>
      <c r="G294" s="98"/>
      <c r="H294" s="85">
        <f t="shared" si="13"/>
        <v>0</v>
      </c>
    </row>
    <row r="295" spans="1:8" ht="22.5">
      <c r="A295" s="33" t="s">
        <v>1060</v>
      </c>
      <c r="B295" s="34" t="s">
        <v>32</v>
      </c>
      <c r="C295" s="35" t="s">
        <v>843</v>
      </c>
      <c r="D295" s="12" t="s">
        <v>848</v>
      </c>
      <c r="E295" s="36" t="s">
        <v>849</v>
      </c>
      <c r="F295" s="37">
        <v>4.0999999999999996</v>
      </c>
      <c r="G295" s="98"/>
      <c r="H295" s="85">
        <f t="shared" si="13"/>
        <v>0</v>
      </c>
    </row>
    <row r="296" spans="1:8" ht="33.75">
      <c r="A296" s="27" t="s">
        <v>413</v>
      </c>
      <c r="B296" s="28" t="s">
        <v>6</v>
      </c>
      <c r="C296" s="5" t="s">
        <v>6</v>
      </c>
      <c r="D296" s="5" t="s">
        <v>1061</v>
      </c>
      <c r="E296" s="7" t="s">
        <v>6</v>
      </c>
      <c r="F296" s="29"/>
      <c r="G296" s="77"/>
      <c r="H296" s="99"/>
    </row>
    <row r="297" spans="1:8" ht="45">
      <c r="A297" s="30" t="s">
        <v>415</v>
      </c>
      <c r="B297" s="31" t="s">
        <v>32</v>
      </c>
      <c r="C297" s="9" t="s">
        <v>6</v>
      </c>
      <c r="D297" s="9" t="s">
        <v>868</v>
      </c>
      <c r="E297" s="10" t="s">
        <v>6</v>
      </c>
      <c r="F297" s="32"/>
      <c r="G297" s="81"/>
      <c r="H297" s="87"/>
    </row>
    <row r="298" spans="1:8" ht="22.5">
      <c r="A298" s="33" t="s">
        <v>416</v>
      </c>
      <c r="B298" s="34" t="s">
        <v>32</v>
      </c>
      <c r="C298" s="35" t="s">
        <v>869</v>
      </c>
      <c r="D298" s="12" t="s">
        <v>15</v>
      </c>
      <c r="E298" s="36" t="s">
        <v>16</v>
      </c>
      <c r="F298" s="37">
        <v>553</v>
      </c>
      <c r="G298" s="98"/>
      <c r="H298" s="85">
        <f t="shared" si="13"/>
        <v>0</v>
      </c>
    </row>
    <row r="299" spans="1:8" ht="22.5">
      <c r="A299" s="33" t="s">
        <v>417</v>
      </c>
      <c r="B299" s="34" t="s">
        <v>32</v>
      </c>
      <c r="C299" s="35" t="s">
        <v>869</v>
      </c>
      <c r="D299" s="12" t="s">
        <v>18</v>
      </c>
      <c r="E299" s="36" t="s">
        <v>16</v>
      </c>
      <c r="F299" s="37">
        <v>553</v>
      </c>
      <c r="G299" s="98"/>
      <c r="H299" s="85">
        <f t="shared" si="13"/>
        <v>0</v>
      </c>
    </row>
    <row r="300" spans="1:8" ht="22.5">
      <c r="A300" s="33" t="s">
        <v>418</v>
      </c>
      <c r="B300" s="34" t="s">
        <v>32</v>
      </c>
      <c r="C300" s="35" t="s">
        <v>869</v>
      </c>
      <c r="D300" s="12" t="s">
        <v>20</v>
      </c>
      <c r="E300" s="36" t="s">
        <v>16</v>
      </c>
      <c r="F300" s="37">
        <v>1106</v>
      </c>
      <c r="G300" s="98"/>
      <c r="H300" s="85">
        <f t="shared" si="13"/>
        <v>0</v>
      </c>
    </row>
    <row r="301" spans="1:8" ht="22.5">
      <c r="A301" s="33" t="s">
        <v>419</v>
      </c>
      <c r="B301" s="34" t="s">
        <v>32</v>
      </c>
      <c r="C301" s="35" t="s">
        <v>869</v>
      </c>
      <c r="D301" s="12" t="s">
        <v>1033</v>
      </c>
      <c r="E301" s="36" t="s">
        <v>16</v>
      </c>
      <c r="F301" s="37">
        <v>13</v>
      </c>
      <c r="G301" s="98"/>
      <c r="H301" s="85">
        <f t="shared" si="13"/>
        <v>0</v>
      </c>
    </row>
    <row r="302" spans="1:8" ht="33.75">
      <c r="A302" s="33" t="s">
        <v>420</v>
      </c>
      <c r="B302" s="34" t="s">
        <v>32</v>
      </c>
      <c r="C302" s="35" t="s">
        <v>869</v>
      </c>
      <c r="D302" s="12" t="s">
        <v>870</v>
      </c>
      <c r="E302" s="36" t="s">
        <v>16</v>
      </c>
      <c r="F302" s="37">
        <v>59</v>
      </c>
      <c r="G302" s="98"/>
      <c r="H302" s="85">
        <f t="shared" si="13"/>
        <v>0</v>
      </c>
    </row>
    <row r="303" spans="1:8" ht="45">
      <c r="A303" s="33" t="s">
        <v>421</v>
      </c>
      <c r="B303" s="34" t="s">
        <v>32</v>
      </c>
      <c r="C303" s="35" t="s">
        <v>869</v>
      </c>
      <c r="D303" s="12" t="s">
        <v>871</v>
      </c>
      <c r="E303" s="36" t="s">
        <v>16</v>
      </c>
      <c r="F303" s="37">
        <v>59</v>
      </c>
      <c r="G303" s="98"/>
      <c r="H303" s="85">
        <f t="shared" si="13"/>
        <v>0</v>
      </c>
    </row>
    <row r="304" spans="1:8" ht="45">
      <c r="A304" s="33" t="s">
        <v>422</v>
      </c>
      <c r="B304" s="34" t="s">
        <v>32</v>
      </c>
      <c r="C304" s="35" t="s">
        <v>869</v>
      </c>
      <c r="D304" s="12" t="s">
        <v>932</v>
      </c>
      <c r="E304" s="36" t="s">
        <v>16</v>
      </c>
      <c r="F304" s="37">
        <v>429</v>
      </c>
      <c r="G304" s="98"/>
      <c r="H304" s="85">
        <f t="shared" si="13"/>
        <v>0</v>
      </c>
    </row>
    <row r="305" spans="1:8" ht="45">
      <c r="A305" s="33" t="s">
        <v>423</v>
      </c>
      <c r="B305" s="34" t="s">
        <v>32</v>
      </c>
      <c r="C305" s="35" t="s">
        <v>869</v>
      </c>
      <c r="D305" s="12" t="s">
        <v>1062</v>
      </c>
      <c r="E305" s="36" t="s">
        <v>16</v>
      </c>
      <c r="F305" s="37">
        <v>543</v>
      </c>
      <c r="G305" s="98"/>
      <c r="H305" s="85">
        <f t="shared" si="13"/>
        <v>0</v>
      </c>
    </row>
    <row r="306" spans="1:8" ht="45">
      <c r="A306" s="33" t="s">
        <v>424</v>
      </c>
      <c r="B306" s="34" t="s">
        <v>32</v>
      </c>
      <c r="C306" s="35" t="s">
        <v>869</v>
      </c>
      <c r="D306" s="12" t="s">
        <v>873</v>
      </c>
      <c r="E306" s="36" t="s">
        <v>47</v>
      </c>
      <c r="F306" s="37">
        <v>3</v>
      </c>
      <c r="G306" s="98"/>
      <c r="H306" s="85">
        <f t="shared" si="13"/>
        <v>0</v>
      </c>
    </row>
    <row r="307" spans="1:8" ht="33.75">
      <c r="A307" s="33" t="s">
        <v>426</v>
      </c>
      <c r="B307" s="34" t="s">
        <v>32</v>
      </c>
      <c r="C307" s="35" t="s">
        <v>869</v>
      </c>
      <c r="D307" s="12" t="s">
        <v>1063</v>
      </c>
      <c r="E307" s="36" t="s">
        <v>44</v>
      </c>
      <c r="F307" s="37">
        <v>6</v>
      </c>
      <c r="G307" s="98"/>
      <c r="H307" s="85">
        <f t="shared" si="13"/>
        <v>0</v>
      </c>
    </row>
    <row r="308" spans="1:8" ht="67.5">
      <c r="A308" s="33" t="s">
        <v>428</v>
      </c>
      <c r="B308" s="34" t="s">
        <v>32</v>
      </c>
      <c r="C308" s="35" t="s">
        <v>869</v>
      </c>
      <c r="D308" s="12" t="s">
        <v>1064</v>
      </c>
      <c r="E308" s="36" t="s">
        <v>44</v>
      </c>
      <c r="F308" s="37">
        <v>1</v>
      </c>
      <c r="G308" s="98"/>
      <c r="H308" s="85">
        <f t="shared" si="13"/>
        <v>0</v>
      </c>
    </row>
    <row r="309" spans="1:8" ht="33.75">
      <c r="A309" s="33" t="s">
        <v>429</v>
      </c>
      <c r="B309" s="34" t="s">
        <v>32</v>
      </c>
      <c r="C309" s="35" t="s">
        <v>869</v>
      </c>
      <c r="D309" s="12" t="s">
        <v>1065</v>
      </c>
      <c r="E309" s="36" t="s">
        <v>47</v>
      </c>
      <c r="F309" s="37">
        <v>1</v>
      </c>
      <c r="G309" s="98"/>
      <c r="H309" s="85">
        <f t="shared" si="13"/>
        <v>0</v>
      </c>
    </row>
    <row r="310" spans="1:8" ht="45">
      <c r="A310" s="33" t="s">
        <v>430</v>
      </c>
      <c r="B310" s="34" t="s">
        <v>32</v>
      </c>
      <c r="C310" s="35" t="s">
        <v>869</v>
      </c>
      <c r="D310" s="12" t="s">
        <v>875</v>
      </c>
      <c r="E310" s="36" t="s">
        <v>47</v>
      </c>
      <c r="F310" s="37">
        <v>2</v>
      </c>
      <c r="G310" s="98"/>
      <c r="H310" s="85">
        <f t="shared" si="13"/>
        <v>0</v>
      </c>
    </row>
    <row r="311" spans="1:8" ht="22.5">
      <c r="A311" s="33" t="s">
        <v>431</v>
      </c>
      <c r="B311" s="34" t="s">
        <v>32</v>
      </c>
      <c r="C311" s="35" t="s">
        <v>869</v>
      </c>
      <c r="D311" s="12" t="s">
        <v>76</v>
      </c>
      <c r="E311" s="36" t="s">
        <v>77</v>
      </c>
      <c r="F311" s="37">
        <v>44.2</v>
      </c>
      <c r="G311" s="98"/>
      <c r="H311" s="85">
        <f t="shared" si="13"/>
        <v>0</v>
      </c>
    </row>
    <row r="312" spans="1:8" ht="45">
      <c r="A312" s="30" t="s">
        <v>1066</v>
      </c>
      <c r="B312" s="31" t="s">
        <v>32</v>
      </c>
      <c r="C312" s="9" t="s">
        <v>6</v>
      </c>
      <c r="D312" s="9" t="s">
        <v>876</v>
      </c>
      <c r="E312" s="10" t="s">
        <v>6</v>
      </c>
      <c r="F312" s="32"/>
      <c r="G312" s="81"/>
      <c r="H312" s="87"/>
    </row>
    <row r="313" spans="1:8" ht="22.5">
      <c r="A313" s="33" t="s">
        <v>1067</v>
      </c>
      <c r="B313" s="34" t="s">
        <v>32</v>
      </c>
      <c r="C313" s="35" t="s">
        <v>877</v>
      </c>
      <c r="D313" s="12" t="s">
        <v>935</v>
      </c>
      <c r="E313" s="36" t="s">
        <v>879</v>
      </c>
      <c r="F313" s="37">
        <v>4</v>
      </c>
      <c r="G313" s="98"/>
      <c r="H313" s="85">
        <f t="shared" ref="H313:H375" si="14">ROUND(G313*F313,2)</f>
        <v>0</v>
      </c>
    </row>
    <row r="314" spans="1:8" ht="22.5">
      <c r="A314" s="33" t="s">
        <v>1068</v>
      </c>
      <c r="B314" s="34" t="s">
        <v>32</v>
      </c>
      <c r="C314" s="35" t="s">
        <v>877</v>
      </c>
      <c r="D314" s="12" t="s">
        <v>903</v>
      </c>
      <c r="E314" s="36" t="s">
        <v>879</v>
      </c>
      <c r="F314" s="37">
        <v>1</v>
      </c>
      <c r="G314" s="98"/>
      <c r="H314" s="85">
        <f t="shared" si="14"/>
        <v>0</v>
      </c>
    </row>
    <row r="315" spans="1:8" ht="45">
      <c r="A315" s="33" t="s">
        <v>1069</v>
      </c>
      <c r="B315" s="34" t="s">
        <v>32</v>
      </c>
      <c r="C315" s="35" t="s">
        <v>877</v>
      </c>
      <c r="D315" s="12" t="s">
        <v>1070</v>
      </c>
      <c r="E315" s="36" t="s">
        <v>854</v>
      </c>
      <c r="F315" s="37">
        <v>1</v>
      </c>
      <c r="G315" s="98"/>
      <c r="H315" s="85">
        <f t="shared" si="14"/>
        <v>0</v>
      </c>
    </row>
    <row r="316" spans="1:8" ht="45">
      <c r="A316" s="33" t="s">
        <v>1071</v>
      </c>
      <c r="B316" s="34" t="s">
        <v>32</v>
      </c>
      <c r="C316" s="35" t="s">
        <v>877</v>
      </c>
      <c r="D316" s="12" t="s">
        <v>1072</v>
      </c>
      <c r="E316" s="36" t="s">
        <v>854</v>
      </c>
      <c r="F316" s="37">
        <v>2</v>
      </c>
      <c r="G316" s="98"/>
      <c r="H316" s="85">
        <f t="shared" si="14"/>
        <v>0</v>
      </c>
    </row>
    <row r="317" spans="1:8" ht="45">
      <c r="A317" s="33" t="s">
        <v>1073</v>
      </c>
      <c r="B317" s="34" t="s">
        <v>32</v>
      </c>
      <c r="C317" s="35" t="s">
        <v>877</v>
      </c>
      <c r="D317" s="12" t="s">
        <v>978</v>
      </c>
      <c r="E317" s="36" t="s">
        <v>854</v>
      </c>
      <c r="F317" s="37">
        <v>1</v>
      </c>
      <c r="G317" s="98"/>
      <c r="H317" s="85">
        <f t="shared" si="14"/>
        <v>0</v>
      </c>
    </row>
    <row r="318" spans="1:8" ht="45">
      <c r="A318" s="33" t="s">
        <v>1074</v>
      </c>
      <c r="B318" s="34" t="s">
        <v>32</v>
      </c>
      <c r="C318" s="35" t="s">
        <v>877</v>
      </c>
      <c r="D318" s="12" t="s">
        <v>967</v>
      </c>
      <c r="E318" s="36" t="s">
        <v>854</v>
      </c>
      <c r="F318" s="37">
        <v>1</v>
      </c>
      <c r="G318" s="98"/>
      <c r="H318" s="85">
        <f t="shared" si="14"/>
        <v>0</v>
      </c>
    </row>
    <row r="319" spans="1:8" ht="22.5">
      <c r="A319" s="33" t="s">
        <v>1075</v>
      </c>
      <c r="B319" s="34" t="s">
        <v>32</v>
      </c>
      <c r="C319" s="35" t="s">
        <v>877</v>
      </c>
      <c r="D319" s="12" t="s">
        <v>881</v>
      </c>
      <c r="E319" s="36" t="s">
        <v>44</v>
      </c>
      <c r="F319" s="37">
        <v>5</v>
      </c>
      <c r="G319" s="98"/>
      <c r="H319" s="85">
        <f t="shared" si="14"/>
        <v>0</v>
      </c>
    </row>
    <row r="320" spans="1:8" ht="33.75">
      <c r="A320" s="33" t="s">
        <v>1076</v>
      </c>
      <c r="B320" s="34" t="s">
        <v>32</v>
      </c>
      <c r="C320" s="35" t="s">
        <v>869</v>
      </c>
      <c r="D320" s="12" t="s">
        <v>1065</v>
      </c>
      <c r="E320" s="36" t="s">
        <v>47</v>
      </c>
      <c r="F320" s="37">
        <v>3</v>
      </c>
      <c r="G320" s="98"/>
      <c r="H320" s="85">
        <f t="shared" si="14"/>
        <v>0</v>
      </c>
    </row>
    <row r="321" spans="1:8" ht="33.75">
      <c r="A321" s="33" t="s">
        <v>1077</v>
      </c>
      <c r="B321" s="34" t="s">
        <v>32</v>
      </c>
      <c r="C321" s="35" t="s">
        <v>869</v>
      </c>
      <c r="D321" s="12" t="s">
        <v>1078</v>
      </c>
      <c r="E321" s="36" t="s">
        <v>47</v>
      </c>
      <c r="F321" s="37">
        <v>2</v>
      </c>
      <c r="G321" s="98"/>
      <c r="H321" s="85">
        <f t="shared" si="14"/>
        <v>0</v>
      </c>
    </row>
    <row r="322" spans="1:8" ht="22.5">
      <c r="A322" s="33" t="s">
        <v>1079</v>
      </c>
      <c r="B322" s="34" t="s">
        <v>32</v>
      </c>
      <c r="C322" s="35" t="s">
        <v>877</v>
      </c>
      <c r="D322" s="12" t="s">
        <v>882</v>
      </c>
      <c r="E322" s="36" t="s">
        <v>47</v>
      </c>
      <c r="F322" s="37">
        <v>4</v>
      </c>
      <c r="G322" s="98"/>
      <c r="H322" s="85">
        <f t="shared" si="14"/>
        <v>0</v>
      </c>
    </row>
    <row r="323" spans="1:8" ht="33.75">
      <c r="A323" s="33" t="s">
        <v>1080</v>
      </c>
      <c r="B323" s="34" t="s">
        <v>32</v>
      </c>
      <c r="C323" s="35" t="s">
        <v>877</v>
      </c>
      <c r="D323" s="12" t="s">
        <v>883</v>
      </c>
      <c r="E323" s="36" t="s">
        <v>44</v>
      </c>
      <c r="F323" s="37">
        <v>2</v>
      </c>
      <c r="G323" s="98"/>
      <c r="H323" s="85">
        <f t="shared" si="14"/>
        <v>0</v>
      </c>
    </row>
    <row r="324" spans="1:8" ht="33.75">
      <c r="A324" s="33" t="s">
        <v>1081</v>
      </c>
      <c r="B324" s="34" t="s">
        <v>32</v>
      </c>
      <c r="C324" s="35" t="s">
        <v>877</v>
      </c>
      <c r="D324" s="12" t="s">
        <v>1082</v>
      </c>
      <c r="E324" s="36" t="s">
        <v>885</v>
      </c>
      <c r="F324" s="37">
        <v>0.01</v>
      </c>
      <c r="G324" s="98"/>
      <c r="H324" s="85">
        <f t="shared" si="14"/>
        <v>0</v>
      </c>
    </row>
    <row r="325" spans="1:8" ht="45">
      <c r="A325" s="33" t="s">
        <v>1083</v>
      </c>
      <c r="B325" s="34" t="s">
        <v>32</v>
      </c>
      <c r="C325" s="35" t="s">
        <v>877</v>
      </c>
      <c r="D325" s="12" t="s">
        <v>1084</v>
      </c>
      <c r="E325" s="36" t="s">
        <v>885</v>
      </c>
      <c r="F325" s="37">
        <v>0.126</v>
      </c>
      <c r="G325" s="98"/>
      <c r="H325" s="85">
        <f t="shared" si="14"/>
        <v>0</v>
      </c>
    </row>
    <row r="326" spans="1:8" ht="22.5">
      <c r="A326" s="33" t="s">
        <v>1085</v>
      </c>
      <c r="B326" s="34" t="s">
        <v>32</v>
      </c>
      <c r="C326" s="35" t="s">
        <v>877</v>
      </c>
      <c r="D326" s="12" t="s">
        <v>55</v>
      </c>
      <c r="E326" s="36" t="s">
        <v>16</v>
      </c>
      <c r="F326" s="37">
        <v>360</v>
      </c>
      <c r="G326" s="98"/>
      <c r="H326" s="85">
        <f t="shared" si="14"/>
        <v>0</v>
      </c>
    </row>
    <row r="327" spans="1:8" ht="45">
      <c r="A327" s="33" t="s">
        <v>1086</v>
      </c>
      <c r="B327" s="34" t="s">
        <v>32</v>
      </c>
      <c r="C327" s="35" t="s">
        <v>877</v>
      </c>
      <c r="D327" s="12" t="s">
        <v>58</v>
      </c>
      <c r="E327" s="36" t="s">
        <v>44</v>
      </c>
      <c r="F327" s="37">
        <v>33</v>
      </c>
      <c r="G327" s="98"/>
      <c r="H327" s="85">
        <f t="shared" si="14"/>
        <v>0</v>
      </c>
    </row>
    <row r="328" spans="1:8" ht="45">
      <c r="A328" s="33" t="s">
        <v>1087</v>
      </c>
      <c r="B328" s="34" t="s">
        <v>32</v>
      </c>
      <c r="C328" s="35" t="s">
        <v>877</v>
      </c>
      <c r="D328" s="12" t="s">
        <v>60</v>
      </c>
      <c r="E328" s="36" t="s">
        <v>44</v>
      </c>
      <c r="F328" s="37">
        <v>33</v>
      </c>
      <c r="G328" s="98"/>
      <c r="H328" s="85">
        <f t="shared" si="14"/>
        <v>0</v>
      </c>
    </row>
    <row r="329" spans="1:8" ht="45">
      <c r="A329" s="33" t="s">
        <v>1088</v>
      </c>
      <c r="B329" s="34" t="s">
        <v>32</v>
      </c>
      <c r="C329" s="35" t="s">
        <v>877</v>
      </c>
      <c r="D329" s="12" t="s">
        <v>68</v>
      </c>
      <c r="E329" s="36" t="s">
        <v>44</v>
      </c>
      <c r="F329" s="37">
        <v>1</v>
      </c>
      <c r="G329" s="98"/>
      <c r="H329" s="85">
        <f t="shared" si="14"/>
        <v>0</v>
      </c>
    </row>
    <row r="330" spans="1:8" ht="45">
      <c r="A330" s="33" t="s">
        <v>1089</v>
      </c>
      <c r="B330" s="34" t="s">
        <v>32</v>
      </c>
      <c r="C330" s="35" t="s">
        <v>877</v>
      </c>
      <c r="D330" s="12" t="s">
        <v>70</v>
      </c>
      <c r="E330" s="36" t="s">
        <v>44</v>
      </c>
      <c r="F330" s="37">
        <v>3</v>
      </c>
      <c r="G330" s="98"/>
      <c r="H330" s="85">
        <f t="shared" si="14"/>
        <v>0</v>
      </c>
    </row>
    <row r="331" spans="1:8" ht="33.75">
      <c r="A331" s="33" t="s">
        <v>1090</v>
      </c>
      <c r="B331" s="34" t="s">
        <v>32</v>
      </c>
      <c r="C331" s="35" t="s">
        <v>877</v>
      </c>
      <c r="D331" s="12" t="s">
        <v>72</v>
      </c>
      <c r="E331" s="36" t="s">
        <v>44</v>
      </c>
      <c r="F331" s="37">
        <v>1</v>
      </c>
      <c r="G331" s="98"/>
      <c r="H331" s="85">
        <f t="shared" si="14"/>
        <v>0</v>
      </c>
    </row>
    <row r="332" spans="1:8" ht="33.75">
      <c r="A332" s="33" t="s">
        <v>1091</v>
      </c>
      <c r="B332" s="34" t="s">
        <v>32</v>
      </c>
      <c r="C332" s="35" t="s">
        <v>877</v>
      </c>
      <c r="D332" s="12" t="s">
        <v>74</v>
      </c>
      <c r="E332" s="36" t="s">
        <v>44</v>
      </c>
      <c r="F332" s="37">
        <v>3</v>
      </c>
      <c r="G332" s="98"/>
      <c r="H332" s="85">
        <f t="shared" si="14"/>
        <v>0</v>
      </c>
    </row>
    <row r="333" spans="1:8">
      <c r="A333" s="33" t="s">
        <v>1092</v>
      </c>
      <c r="B333" s="34" t="s">
        <v>32</v>
      </c>
      <c r="C333" s="35" t="s">
        <v>877</v>
      </c>
      <c r="D333" s="12" t="s">
        <v>887</v>
      </c>
      <c r="E333" s="36" t="s">
        <v>44</v>
      </c>
      <c r="F333" s="37">
        <v>4</v>
      </c>
      <c r="G333" s="98"/>
      <c r="H333" s="85">
        <f t="shared" si="14"/>
        <v>0</v>
      </c>
    </row>
    <row r="334" spans="1:8" ht="45">
      <c r="A334" s="33" t="s">
        <v>1093</v>
      </c>
      <c r="B334" s="34" t="s">
        <v>32</v>
      </c>
      <c r="C334" s="35" t="s">
        <v>877</v>
      </c>
      <c r="D334" s="12" t="s">
        <v>888</v>
      </c>
      <c r="E334" s="36" t="s">
        <v>47</v>
      </c>
      <c r="F334" s="37">
        <v>1</v>
      </c>
      <c r="G334" s="98"/>
      <c r="H334" s="85">
        <f t="shared" si="14"/>
        <v>0</v>
      </c>
    </row>
    <row r="335" spans="1:8" ht="22.5">
      <c r="A335" s="30" t="s">
        <v>1094</v>
      </c>
      <c r="B335" s="31" t="s">
        <v>32</v>
      </c>
      <c r="C335" s="9" t="s">
        <v>6</v>
      </c>
      <c r="D335" s="9" t="s">
        <v>890</v>
      </c>
      <c r="E335" s="10" t="s">
        <v>6</v>
      </c>
      <c r="F335" s="32"/>
      <c r="G335" s="81"/>
      <c r="H335" s="87"/>
    </row>
    <row r="336" spans="1:8" ht="45">
      <c r="A336" s="33" t="s">
        <v>1095</v>
      </c>
      <c r="B336" s="34" t="s">
        <v>32</v>
      </c>
      <c r="C336" s="35" t="s">
        <v>843</v>
      </c>
      <c r="D336" s="12" t="s">
        <v>1096</v>
      </c>
      <c r="E336" s="36" t="s">
        <v>885</v>
      </c>
      <c r="F336" s="37">
        <v>7.0000000000000007E-2</v>
      </c>
      <c r="G336" s="98"/>
      <c r="H336" s="85">
        <f t="shared" si="14"/>
        <v>0</v>
      </c>
    </row>
    <row r="337" spans="1:8" ht="33.75">
      <c r="A337" s="33" t="s">
        <v>1097</v>
      </c>
      <c r="B337" s="34" t="s">
        <v>32</v>
      </c>
      <c r="C337" s="35" t="s">
        <v>843</v>
      </c>
      <c r="D337" s="12" t="s">
        <v>894</v>
      </c>
      <c r="E337" s="36" t="s">
        <v>854</v>
      </c>
      <c r="F337" s="37">
        <v>1</v>
      </c>
      <c r="G337" s="98"/>
      <c r="H337" s="85">
        <f t="shared" si="14"/>
        <v>0</v>
      </c>
    </row>
    <row r="338" spans="1:8" ht="33.75">
      <c r="A338" s="33" t="s">
        <v>1098</v>
      </c>
      <c r="B338" s="34" t="s">
        <v>32</v>
      </c>
      <c r="C338" s="35" t="s">
        <v>843</v>
      </c>
      <c r="D338" s="12" t="s">
        <v>896</v>
      </c>
      <c r="E338" s="36" t="s">
        <v>44</v>
      </c>
      <c r="F338" s="37">
        <v>1</v>
      </c>
      <c r="G338" s="98"/>
      <c r="H338" s="85">
        <f t="shared" si="14"/>
        <v>0</v>
      </c>
    </row>
    <row r="339" spans="1:8" ht="33.75">
      <c r="A339" s="33" t="s">
        <v>1099</v>
      </c>
      <c r="B339" s="34" t="s">
        <v>32</v>
      </c>
      <c r="C339" s="35" t="s">
        <v>843</v>
      </c>
      <c r="D339" s="12" t="s">
        <v>898</v>
      </c>
      <c r="E339" s="36" t="s">
        <v>44</v>
      </c>
      <c r="F339" s="37">
        <v>1</v>
      </c>
      <c r="G339" s="98"/>
      <c r="H339" s="85">
        <f t="shared" si="14"/>
        <v>0</v>
      </c>
    </row>
    <row r="340" spans="1:8" ht="33.75">
      <c r="A340" s="33" t="s">
        <v>1100</v>
      </c>
      <c r="B340" s="34" t="s">
        <v>32</v>
      </c>
      <c r="C340" s="35" t="s">
        <v>843</v>
      </c>
      <c r="D340" s="12" t="s">
        <v>948</v>
      </c>
      <c r="E340" s="36" t="s">
        <v>854</v>
      </c>
      <c r="F340" s="37">
        <v>6</v>
      </c>
      <c r="G340" s="98"/>
      <c r="H340" s="85">
        <f t="shared" si="14"/>
        <v>0</v>
      </c>
    </row>
    <row r="341" spans="1:8" ht="33.75">
      <c r="A341" s="33" t="s">
        <v>1101</v>
      </c>
      <c r="B341" s="34" t="s">
        <v>32</v>
      </c>
      <c r="C341" s="35" t="s">
        <v>843</v>
      </c>
      <c r="D341" s="12" t="s">
        <v>1102</v>
      </c>
      <c r="E341" s="36" t="s">
        <v>854</v>
      </c>
      <c r="F341" s="37">
        <v>6</v>
      </c>
      <c r="G341" s="98"/>
      <c r="H341" s="85">
        <f t="shared" si="14"/>
        <v>0</v>
      </c>
    </row>
    <row r="342" spans="1:8" ht="33.75">
      <c r="A342" s="33" t="s">
        <v>1103</v>
      </c>
      <c r="B342" s="34" t="s">
        <v>32</v>
      </c>
      <c r="C342" s="35" t="s">
        <v>843</v>
      </c>
      <c r="D342" s="12" t="s">
        <v>898</v>
      </c>
      <c r="E342" s="36" t="s">
        <v>44</v>
      </c>
      <c r="F342" s="37">
        <v>6</v>
      </c>
      <c r="G342" s="98"/>
      <c r="H342" s="85">
        <f t="shared" si="14"/>
        <v>0</v>
      </c>
    </row>
    <row r="343" spans="1:8" ht="45">
      <c r="A343" s="33" t="s">
        <v>1104</v>
      </c>
      <c r="B343" s="34" t="s">
        <v>32</v>
      </c>
      <c r="C343" s="35" t="s">
        <v>843</v>
      </c>
      <c r="D343" s="12" t="s">
        <v>1030</v>
      </c>
      <c r="E343" s="36" t="s">
        <v>16</v>
      </c>
      <c r="F343" s="37">
        <v>515</v>
      </c>
      <c r="G343" s="98"/>
      <c r="H343" s="85">
        <f t="shared" si="14"/>
        <v>0</v>
      </c>
    </row>
    <row r="344" spans="1:8" ht="22.5">
      <c r="A344" s="33" t="s">
        <v>1105</v>
      </c>
      <c r="B344" s="34" t="s">
        <v>32</v>
      </c>
      <c r="C344" s="35" t="s">
        <v>843</v>
      </c>
      <c r="D344" s="12" t="s">
        <v>848</v>
      </c>
      <c r="E344" s="36" t="s">
        <v>849</v>
      </c>
      <c r="F344" s="37">
        <v>14.4</v>
      </c>
      <c r="G344" s="98"/>
      <c r="H344" s="85">
        <f t="shared" si="14"/>
        <v>0</v>
      </c>
    </row>
    <row r="345" spans="1:8" ht="22.5">
      <c r="A345" s="27" t="s">
        <v>439</v>
      </c>
      <c r="B345" s="28" t="s">
        <v>6</v>
      </c>
      <c r="C345" s="5" t="s">
        <v>6</v>
      </c>
      <c r="D345" s="5" t="s">
        <v>1106</v>
      </c>
      <c r="E345" s="7" t="s">
        <v>6</v>
      </c>
      <c r="F345" s="29"/>
      <c r="G345" s="77"/>
      <c r="H345" s="99"/>
    </row>
    <row r="346" spans="1:8" ht="45">
      <c r="A346" s="30" t="s">
        <v>441</v>
      </c>
      <c r="B346" s="31" t="s">
        <v>32</v>
      </c>
      <c r="C346" s="9" t="s">
        <v>6</v>
      </c>
      <c r="D346" s="9" t="s">
        <v>868</v>
      </c>
      <c r="E346" s="10" t="s">
        <v>6</v>
      </c>
      <c r="F346" s="32"/>
      <c r="G346" s="81"/>
      <c r="H346" s="87"/>
    </row>
    <row r="347" spans="1:8" ht="22.5">
      <c r="A347" s="33" t="s">
        <v>442</v>
      </c>
      <c r="B347" s="34" t="s">
        <v>32</v>
      </c>
      <c r="C347" s="35" t="s">
        <v>869</v>
      </c>
      <c r="D347" s="12" t="s">
        <v>15</v>
      </c>
      <c r="E347" s="36" t="s">
        <v>16</v>
      </c>
      <c r="F347" s="37">
        <v>41</v>
      </c>
      <c r="G347" s="98"/>
      <c r="H347" s="85">
        <f t="shared" si="14"/>
        <v>0</v>
      </c>
    </row>
    <row r="348" spans="1:8" ht="22.5">
      <c r="A348" s="33" t="s">
        <v>443</v>
      </c>
      <c r="B348" s="34" t="s">
        <v>32</v>
      </c>
      <c r="C348" s="35" t="s">
        <v>869</v>
      </c>
      <c r="D348" s="12" t="s">
        <v>18</v>
      </c>
      <c r="E348" s="36" t="s">
        <v>16</v>
      </c>
      <c r="F348" s="37">
        <v>41</v>
      </c>
      <c r="G348" s="98"/>
      <c r="H348" s="85">
        <f t="shared" si="14"/>
        <v>0</v>
      </c>
    </row>
    <row r="349" spans="1:8" ht="22.5">
      <c r="A349" s="33" t="s">
        <v>445</v>
      </c>
      <c r="B349" s="34" t="s">
        <v>32</v>
      </c>
      <c r="C349" s="35" t="s">
        <v>869</v>
      </c>
      <c r="D349" s="12" t="s">
        <v>20</v>
      </c>
      <c r="E349" s="36" t="s">
        <v>16</v>
      </c>
      <c r="F349" s="37">
        <v>82</v>
      </c>
      <c r="G349" s="98"/>
      <c r="H349" s="85">
        <f t="shared" si="14"/>
        <v>0</v>
      </c>
    </row>
    <row r="350" spans="1:8" ht="33.75">
      <c r="A350" s="33" t="s">
        <v>446</v>
      </c>
      <c r="B350" s="34" t="s">
        <v>32</v>
      </c>
      <c r="C350" s="35" t="s">
        <v>869</v>
      </c>
      <c r="D350" s="12" t="s">
        <v>870</v>
      </c>
      <c r="E350" s="36" t="s">
        <v>16</v>
      </c>
      <c r="F350" s="37">
        <v>39</v>
      </c>
      <c r="G350" s="98"/>
      <c r="H350" s="85">
        <f t="shared" si="14"/>
        <v>0</v>
      </c>
    </row>
    <row r="351" spans="1:8" ht="45">
      <c r="A351" s="33" t="s">
        <v>447</v>
      </c>
      <c r="B351" s="34" t="s">
        <v>32</v>
      </c>
      <c r="C351" s="35" t="s">
        <v>869</v>
      </c>
      <c r="D351" s="12" t="s">
        <v>871</v>
      </c>
      <c r="E351" s="36" t="s">
        <v>16</v>
      </c>
      <c r="F351" s="37">
        <v>39</v>
      </c>
      <c r="G351" s="98"/>
      <c r="H351" s="85">
        <f t="shared" si="14"/>
        <v>0</v>
      </c>
    </row>
    <row r="352" spans="1:8" ht="45">
      <c r="A352" s="33" t="s">
        <v>448</v>
      </c>
      <c r="B352" s="34" t="s">
        <v>32</v>
      </c>
      <c r="C352" s="35" t="s">
        <v>869</v>
      </c>
      <c r="D352" s="12" t="s">
        <v>932</v>
      </c>
      <c r="E352" s="36" t="s">
        <v>16</v>
      </c>
      <c r="F352" s="37">
        <v>342</v>
      </c>
      <c r="G352" s="98"/>
      <c r="H352" s="85">
        <f t="shared" si="14"/>
        <v>0</v>
      </c>
    </row>
    <row r="353" spans="1:8" ht="45">
      <c r="A353" s="33" t="s">
        <v>450</v>
      </c>
      <c r="B353" s="34" t="s">
        <v>32</v>
      </c>
      <c r="C353" s="35" t="s">
        <v>869</v>
      </c>
      <c r="D353" s="12" t="s">
        <v>873</v>
      </c>
      <c r="E353" s="36" t="s">
        <v>47</v>
      </c>
      <c r="F353" s="37">
        <v>2</v>
      </c>
      <c r="G353" s="98"/>
      <c r="H353" s="85">
        <f t="shared" si="14"/>
        <v>0</v>
      </c>
    </row>
    <row r="354" spans="1:8" ht="33.75">
      <c r="A354" s="33" t="s">
        <v>452</v>
      </c>
      <c r="B354" s="34" t="s">
        <v>32</v>
      </c>
      <c r="C354" s="35" t="s">
        <v>869</v>
      </c>
      <c r="D354" s="12" t="s">
        <v>874</v>
      </c>
      <c r="E354" s="36" t="s">
        <v>44</v>
      </c>
      <c r="F354" s="37">
        <v>6</v>
      </c>
      <c r="G354" s="98"/>
      <c r="H354" s="85">
        <f t="shared" si="14"/>
        <v>0</v>
      </c>
    </row>
    <row r="355" spans="1:8" ht="45">
      <c r="A355" s="33" t="s">
        <v>453</v>
      </c>
      <c r="B355" s="34" t="s">
        <v>32</v>
      </c>
      <c r="C355" s="35" t="s">
        <v>869</v>
      </c>
      <c r="D355" s="12" t="s">
        <v>875</v>
      </c>
      <c r="E355" s="36" t="s">
        <v>47</v>
      </c>
      <c r="F355" s="37">
        <v>1</v>
      </c>
      <c r="G355" s="98"/>
      <c r="H355" s="85">
        <f t="shared" si="14"/>
        <v>0</v>
      </c>
    </row>
    <row r="356" spans="1:8" ht="22.5">
      <c r="A356" s="33" t="s">
        <v>454</v>
      </c>
      <c r="B356" s="34" t="s">
        <v>32</v>
      </c>
      <c r="C356" s="35" t="s">
        <v>869</v>
      </c>
      <c r="D356" s="12" t="s">
        <v>76</v>
      </c>
      <c r="E356" s="36" t="s">
        <v>77</v>
      </c>
      <c r="F356" s="37">
        <v>3.28</v>
      </c>
      <c r="G356" s="98"/>
      <c r="H356" s="85">
        <f t="shared" si="14"/>
        <v>0</v>
      </c>
    </row>
    <row r="357" spans="1:8" ht="45">
      <c r="A357" s="30" t="s">
        <v>1107</v>
      </c>
      <c r="B357" s="31" t="s">
        <v>32</v>
      </c>
      <c r="C357" s="9" t="s">
        <v>6</v>
      </c>
      <c r="D357" s="9" t="s">
        <v>876</v>
      </c>
      <c r="E357" s="10" t="s">
        <v>6</v>
      </c>
      <c r="F357" s="32"/>
      <c r="G357" s="81"/>
      <c r="H357" s="87"/>
    </row>
    <row r="358" spans="1:8" ht="22.5">
      <c r="A358" s="33" t="s">
        <v>1108</v>
      </c>
      <c r="B358" s="34" t="s">
        <v>32</v>
      </c>
      <c r="C358" s="35" t="s">
        <v>877</v>
      </c>
      <c r="D358" s="12" t="s">
        <v>1109</v>
      </c>
      <c r="E358" s="36" t="s">
        <v>879</v>
      </c>
      <c r="F358" s="37">
        <v>2</v>
      </c>
      <c r="G358" s="98"/>
      <c r="H358" s="85">
        <f t="shared" si="14"/>
        <v>0</v>
      </c>
    </row>
    <row r="359" spans="1:8" ht="45">
      <c r="A359" s="33" t="s">
        <v>1110</v>
      </c>
      <c r="B359" s="34" t="s">
        <v>32</v>
      </c>
      <c r="C359" s="35" t="s">
        <v>877</v>
      </c>
      <c r="D359" s="12" t="s">
        <v>1111</v>
      </c>
      <c r="E359" s="36" t="s">
        <v>854</v>
      </c>
      <c r="F359" s="37">
        <v>2</v>
      </c>
      <c r="G359" s="98"/>
      <c r="H359" s="85">
        <f t="shared" si="14"/>
        <v>0</v>
      </c>
    </row>
    <row r="360" spans="1:8" ht="22.5">
      <c r="A360" s="33" t="s">
        <v>1112</v>
      </c>
      <c r="B360" s="34" t="s">
        <v>32</v>
      </c>
      <c r="C360" s="35" t="s">
        <v>877</v>
      </c>
      <c r="D360" s="12" t="s">
        <v>881</v>
      </c>
      <c r="E360" s="36" t="s">
        <v>44</v>
      </c>
      <c r="F360" s="37">
        <v>2</v>
      </c>
      <c r="G360" s="98"/>
      <c r="H360" s="85">
        <f t="shared" si="14"/>
        <v>0</v>
      </c>
    </row>
    <row r="361" spans="1:8" ht="22.5">
      <c r="A361" s="33" t="s">
        <v>1113</v>
      </c>
      <c r="B361" s="34" t="s">
        <v>32</v>
      </c>
      <c r="C361" s="35" t="s">
        <v>877</v>
      </c>
      <c r="D361" s="12" t="s">
        <v>882</v>
      </c>
      <c r="E361" s="36" t="s">
        <v>47</v>
      </c>
      <c r="F361" s="37">
        <v>2</v>
      </c>
      <c r="G361" s="98"/>
      <c r="H361" s="85">
        <f t="shared" si="14"/>
        <v>0</v>
      </c>
    </row>
    <row r="362" spans="1:8" ht="33.75">
      <c r="A362" s="33" t="s">
        <v>1114</v>
      </c>
      <c r="B362" s="34" t="s">
        <v>32</v>
      </c>
      <c r="C362" s="35" t="s">
        <v>877</v>
      </c>
      <c r="D362" s="12" t="s">
        <v>883</v>
      </c>
      <c r="E362" s="36" t="s">
        <v>44</v>
      </c>
      <c r="F362" s="37">
        <v>2</v>
      </c>
      <c r="G362" s="98"/>
      <c r="H362" s="85">
        <f t="shared" si="14"/>
        <v>0</v>
      </c>
    </row>
    <row r="363" spans="1:8" ht="33.75">
      <c r="A363" s="33" t="s">
        <v>1115</v>
      </c>
      <c r="B363" s="34" t="s">
        <v>32</v>
      </c>
      <c r="C363" s="35" t="s">
        <v>877</v>
      </c>
      <c r="D363" s="12" t="s">
        <v>912</v>
      </c>
      <c r="E363" s="36" t="s">
        <v>885</v>
      </c>
      <c r="F363" s="37">
        <v>0.69299999999999995</v>
      </c>
      <c r="G363" s="98"/>
      <c r="H363" s="85">
        <f t="shared" si="14"/>
        <v>0</v>
      </c>
    </row>
    <row r="364" spans="1:8" ht="33.75">
      <c r="A364" s="33" t="s">
        <v>1116</v>
      </c>
      <c r="B364" s="34" t="s">
        <v>32</v>
      </c>
      <c r="C364" s="35" t="s">
        <v>877</v>
      </c>
      <c r="D364" s="12" t="s">
        <v>914</v>
      </c>
      <c r="E364" s="36" t="s">
        <v>44</v>
      </c>
      <c r="F364" s="37">
        <v>6</v>
      </c>
      <c r="G364" s="98"/>
      <c r="H364" s="85">
        <f t="shared" si="14"/>
        <v>0</v>
      </c>
    </row>
    <row r="365" spans="1:8" ht="22.5">
      <c r="A365" s="33" t="s">
        <v>1117</v>
      </c>
      <c r="B365" s="34" t="s">
        <v>32</v>
      </c>
      <c r="C365" s="35" t="s">
        <v>877</v>
      </c>
      <c r="D365" s="12" t="s">
        <v>55</v>
      </c>
      <c r="E365" s="36" t="s">
        <v>16</v>
      </c>
      <c r="F365" s="37">
        <v>240</v>
      </c>
      <c r="G365" s="98"/>
      <c r="H365" s="85">
        <f t="shared" si="14"/>
        <v>0</v>
      </c>
    </row>
    <row r="366" spans="1:8" ht="45">
      <c r="A366" s="33" t="s">
        <v>1118</v>
      </c>
      <c r="B366" s="34" t="s">
        <v>32</v>
      </c>
      <c r="C366" s="35" t="s">
        <v>877</v>
      </c>
      <c r="D366" s="12" t="s">
        <v>58</v>
      </c>
      <c r="E366" s="36" t="s">
        <v>44</v>
      </c>
      <c r="F366" s="37">
        <v>22</v>
      </c>
      <c r="G366" s="98"/>
      <c r="H366" s="85">
        <f t="shared" si="14"/>
        <v>0</v>
      </c>
    </row>
    <row r="367" spans="1:8" ht="45">
      <c r="A367" s="33" t="s">
        <v>1119</v>
      </c>
      <c r="B367" s="34" t="s">
        <v>32</v>
      </c>
      <c r="C367" s="35" t="s">
        <v>877</v>
      </c>
      <c r="D367" s="12" t="s">
        <v>60</v>
      </c>
      <c r="E367" s="36" t="s">
        <v>44</v>
      </c>
      <c r="F367" s="37">
        <v>22</v>
      </c>
      <c r="G367" s="98"/>
      <c r="H367" s="85">
        <f t="shared" si="14"/>
        <v>0</v>
      </c>
    </row>
    <row r="368" spans="1:8" ht="45">
      <c r="A368" s="33" t="s">
        <v>1120</v>
      </c>
      <c r="B368" s="34" t="s">
        <v>32</v>
      </c>
      <c r="C368" s="35" t="s">
        <v>877</v>
      </c>
      <c r="D368" s="12" t="s">
        <v>68</v>
      </c>
      <c r="E368" s="36" t="s">
        <v>44</v>
      </c>
      <c r="F368" s="37">
        <v>1</v>
      </c>
      <c r="G368" s="98"/>
      <c r="H368" s="85">
        <f t="shared" si="14"/>
        <v>0</v>
      </c>
    </row>
    <row r="369" spans="1:8" ht="45">
      <c r="A369" s="33" t="s">
        <v>1121</v>
      </c>
      <c r="B369" s="34" t="s">
        <v>32</v>
      </c>
      <c r="C369" s="35" t="s">
        <v>877</v>
      </c>
      <c r="D369" s="12" t="s">
        <v>70</v>
      </c>
      <c r="E369" s="36" t="s">
        <v>44</v>
      </c>
      <c r="F369" s="37">
        <v>1</v>
      </c>
      <c r="G369" s="98"/>
      <c r="H369" s="85">
        <f t="shared" si="14"/>
        <v>0</v>
      </c>
    </row>
    <row r="370" spans="1:8" ht="33.75">
      <c r="A370" s="33" t="s">
        <v>1122</v>
      </c>
      <c r="B370" s="34" t="s">
        <v>32</v>
      </c>
      <c r="C370" s="35" t="s">
        <v>877</v>
      </c>
      <c r="D370" s="12" t="s">
        <v>72</v>
      </c>
      <c r="E370" s="36" t="s">
        <v>44</v>
      </c>
      <c r="F370" s="37">
        <v>1</v>
      </c>
      <c r="G370" s="98"/>
      <c r="H370" s="85">
        <f t="shared" si="14"/>
        <v>0</v>
      </c>
    </row>
    <row r="371" spans="1:8" ht="33.75">
      <c r="A371" s="33" t="s">
        <v>1123</v>
      </c>
      <c r="B371" s="34" t="s">
        <v>32</v>
      </c>
      <c r="C371" s="35" t="s">
        <v>877</v>
      </c>
      <c r="D371" s="12" t="s">
        <v>74</v>
      </c>
      <c r="E371" s="36" t="s">
        <v>44</v>
      </c>
      <c r="F371" s="37">
        <v>1</v>
      </c>
      <c r="G371" s="98"/>
      <c r="H371" s="85">
        <f t="shared" si="14"/>
        <v>0</v>
      </c>
    </row>
    <row r="372" spans="1:8">
      <c r="A372" s="33" t="s">
        <v>1124</v>
      </c>
      <c r="B372" s="34" t="s">
        <v>32</v>
      </c>
      <c r="C372" s="35" t="s">
        <v>877</v>
      </c>
      <c r="D372" s="12" t="s">
        <v>887</v>
      </c>
      <c r="E372" s="36" t="s">
        <v>44</v>
      </c>
      <c r="F372" s="37">
        <v>2</v>
      </c>
      <c r="G372" s="98"/>
      <c r="H372" s="85">
        <f t="shared" si="14"/>
        <v>0</v>
      </c>
    </row>
    <row r="373" spans="1:8" ht="45">
      <c r="A373" s="33" t="s">
        <v>1125</v>
      </c>
      <c r="B373" s="34" t="s">
        <v>32</v>
      </c>
      <c r="C373" s="35" t="s">
        <v>877</v>
      </c>
      <c r="D373" s="12" t="s">
        <v>888</v>
      </c>
      <c r="E373" s="36" t="s">
        <v>47</v>
      </c>
      <c r="F373" s="37">
        <v>1</v>
      </c>
      <c r="G373" s="98"/>
      <c r="H373" s="85">
        <f t="shared" si="14"/>
        <v>0</v>
      </c>
    </row>
    <row r="374" spans="1:8" ht="22.5">
      <c r="A374" s="30" t="s">
        <v>1126</v>
      </c>
      <c r="B374" s="31" t="s">
        <v>32</v>
      </c>
      <c r="C374" s="9" t="s">
        <v>6</v>
      </c>
      <c r="D374" s="9" t="s">
        <v>890</v>
      </c>
      <c r="E374" s="10" t="s">
        <v>6</v>
      </c>
      <c r="F374" s="32"/>
      <c r="G374" s="81"/>
      <c r="H374" s="87"/>
    </row>
    <row r="375" spans="1:8" ht="33.75">
      <c r="A375" s="33" t="s">
        <v>1127</v>
      </c>
      <c r="B375" s="34" t="s">
        <v>32</v>
      </c>
      <c r="C375" s="35" t="s">
        <v>843</v>
      </c>
      <c r="D375" s="12" t="s">
        <v>926</v>
      </c>
      <c r="E375" s="36" t="s">
        <v>885</v>
      </c>
      <c r="F375" s="37">
        <v>0.88800000000000001</v>
      </c>
      <c r="G375" s="98"/>
      <c r="H375" s="85">
        <f t="shared" si="14"/>
        <v>0</v>
      </c>
    </row>
    <row r="376" spans="1:8" ht="33.75">
      <c r="A376" s="33" t="s">
        <v>1128</v>
      </c>
      <c r="B376" s="34" t="s">
        <v>32</v>
      </c>
      <c r="C376" s="35" t="s">
        <v>843</v>
      </c>
      <c r="D376" s="12" t="s">
        <v>894</v>
      </c>
      <c r="E376" s="36" t="s">
        <v>854</v>
      </c>
      <c r="F376" s="37">
        <v>1</v>
      </c>
      <c r="G376" s="98"/>
      <c r="H376" s="85">
        <f t="shared" ref="H376:H439" si="15">ROUND(G376*F376,2)</f>
        <v>0</v>
      </c>
    </row>
    <row r="377" spans="1:8" ht="33.75">
      <c r="A377" s="33" t="s">
        <v>1129</v>
      </c>
      <c r="B377" s="34" t="s">
        <v>32</v>
      </c>
      <c r="C377" s="35" t="s">
        <v>843</v>
      </c>
      <c r="D377" s="12" t="s">
        <v>896</v>
      </c>
      <c r="E377" s="36" t="s">
        <v>44</v>
      </c>
      <c r="F377" s="37">
        <v>1</v>
      </c>
      <c r="G377" s="98"/>
      <c r="H377" s="85">
        <f t="shared" si="15"/>
        <v>0</v>
      </c>
    </row>
    <row r="378" spans="1:8" ht="33.75">
      <c r="A378" s="33" t="s">
        <v>1130</v>
      </c>
      <c r="B378" s="34" t="s">
        <v>32</v>
      </c>
      <c r="C378" s="35" t="s">
        <v>843</v>
      </c>
      <c r="D378" s="12" t="s">
        <v>898</v>
      </c>
      <c r="E378" s="36" t="s">
        <v>44</v>
      </c>
      <c r="F378" s="37">
        <v>2</v>
      </c>
      <c r="G378" s="98"/>
      <c r="H378" s="85">
        <f t="shared" si="15"/>
        <v>0</v>
      </c>
    </row>
    <row r="379" spans="1:8" ht="22.5">
      <c r="A379" s="33" t="s">
        <v>1131</v>
      </c>
      <c r="B379" s="34" t="s">
        <v>32</v>
      </c>
      <c r="C379" s="35" t="s">
        <v>843</v>
      </c>
      <c r="D379" s="12" t="s">
        <v>848</v>
      </c>
      <c r="E379" s="36" t="s">
        <v>849</v>
      </c>
      <c r="F379" s="37">
        <v>3.6</v>
      </c>
      <c r="G379" s="98"/>
      <c r="H379" s="85">
        <f t="shared" si="15"/>
        <v>0</v>
      </c>
    </row>
    <row r="380" spans="1:8" ht="33.75">
      <c r="A380" s="27" t="s">
        <v>473</v>
      </c>
      <c r="B380" s="28" t="s">
        <v>6</v>
      </c>
      <c r="C380" s="5" t="s">
        <v>6</v>
      </c>
      <c r="D380" s="5" t="s">
        <v>1132</v>
      </c>
      <c r="E380" s="7" t="s">
        <v>6</v>
      </c>
      <c r="F380" s="29"/>
      <c r="G380" s="77"/>
      <c r="H380" s="99"/>
    </row>
    <row r="381" spans="1:8" ht="45">
      <c r="A381" s="30" t="s">
        <v>475</v>
      </c>
      <c r="B381" s="31" t="s">
        <v>32</v>
      </c>
      <c r="C381" s="9" t="s">
        <v>6</v>
      </c>
      <c r="D381" s="9" t="s">
        <v>868</v>
      </c>
      <c r="E381" s="10" t="s">
        <v>6</v>
      </c>
      <c r="F381" s="32"/>
      <c r="G381" s="81"/>
      <c r="H381" s="87"/>
    </row>
    <row r="382" spans="1:8" ht="22.5">
      <c r="A382" s="33" t="s">
        <v>476</v>
      </c>
      <c r="B382" s="34" t="s">
        <v>32</v>
      </c>
      <c r="C382" s="35" t="s">
        <v>869</v>
      </c>
      <c r="D382" s="12" t="s">
        <v>15</v>
      </c>
      <c r="E382" s="36" t="s">
        <v>16</v>
      </c>
      <c r="F382" s="37">
        <v>379</v>
      </c>
      <c r="G382" s="98"/>
      <c r="H382" s="85">
        <f t="shared" si="15"/>
        <v>0</v>
      </c>
    </row>
    <row r="383" spans="1:8" ht="22.5">
      <c r="A383" s="33" t="s">
        <v>477</v>
      </c>
      <c r="B383" s="34" t="s">
        <v>32</v>
      </c>
      <c r="C383" s="35" t="s">
        <v>869</v>
      </c>
      <c r="D383" s="12" t="s">
        <v>18</v>
      </c>
      <c r="E383" s="36" t="s">
        <v>16</v>
      </c>
      <c r="F383" s="37">
        <v>379</v>
      </c>
      <c r="G383" s="98"/>
      <c r="H383" s="85">
        <f t="shared" si="15"/>
        <v>0</v>
      </c>
    </row>
    <row r="384" spans="1:8" ht="22.5">
      <c r="A384" s="33" t="s">
        <v>478</v>
      </c>
      <c r="B384" s="34" t="s">
        <v>32</v>
      </c>
      <c r="C384" s="35" t="s">
        <v>869</v>
      </c>
      <c r="D384" s="12" t="s">
        <v>20</v>
      </c>
      <c r="E384" s="36" t="s">
        <v>16</v>
      </c>
      <c r="F384" s="37">
        <v>758</v>
      </c>
      <c r="G384" s="98"/>
      <c r="H384" s="85">
        <f t="shared" si="15"/>
        <v>0</v>
      </c>
    </row>
    <row r="385" spans="1:8" ht="33.75">
      <c r="A385" s="33" t="s">
        <v>479</v>
      </c>
      <c r="B385" s="34" t="s">
        <v>32</v>
      </c>
      <c r="C385" s="35" t="s">
        <v>869</v>
      </c>
      <c r="D385" s="12" t="s">
        <v>870</v>
      </c>
      <c r="E385" s="36" t="s">
        <v>16</v>
      </c>
      <c r="F385" s="37">
        <v>72</v>
      </c>
      <c r="G385" s="98"/>
      <c r="H385" s="85">
        <f t="shared" si="15"/>
        <v>0</v>
      </c>
    </row>
    <row r="386" spans="1:8" ht="45">
      <c r="A386" s="33" t="s">
        <v>480</v>
      </c>
      <c r="B386" s="34" t="s">
        <v>32</v>
      </c>
      <c r="C386" s="35" t="s">
        <v>869</v>
      </c>
      <c r="D386" s="12" t="s">
        <v>1133</v>
      </c>
      <c r="E386" s="36" t="s">
        <v>16</v>
      </c>
      <c r="F386" s="37">
        <v>72</v>
      </c>
      <c r="G386" s="98"/>
      <c r="H386" s="85">
        <f t="shared" si="15"/>
        <v>0</v>
      </c>
    </row>
    <row r="387" spans="1:8" ht="22.5">
      <c r="A387" s="33" t="s">
        <v>481</v>
      </c>
      <c r="B387" s="34" t="s">
        <v>32</v>
      </c>
      <c r="C387" s="35" t="s">
        <v>869</v>
      </c>
      <c r="D387" s="12" t="s">
        <v>1033</v>
      </c>
      <c r="E387" s="36" t="s">
        <v>16</v>
      </c>
      <c r="F387" s="37">
        <v>66</v>
      </c>
      <c r="G387" s="98"/>
      <c r="H387" s="85">
        <f t="shared" si="15"/>
        <v>0</v>
      </c>
    </row>
    <row r="388" spans="1:8" ht="22.5">
      <c r="A388" s="33" t="s">
        <v>482</v>
      </c>
      <c r="B388" s="34" t="s">
        <v>32</v>
      </c>
      <c r="C388" s="35" t="s">
        <v>869</v>
      </c>
      <c r="D388" s="12" t="s">
        <v>1134</v>
      </c>
      <c r="E388" s="36" t="s">
        <v>16</v>
      </c>
      <c r="F388" s="37">
        <v>43</v>
      </c>
      <c r="G388" s="98"/>
      <c r="H388" s="85">
        <f t="shared" si="15"/>
        <v>0</v>
      </c>
    </row>
    <row r="389" spans="1:8" ht="45">
      <c r="A389" s="33" t="s">
        <v>483</v>
      </c>
      <c r="B389" s="34" t="s">
        <v>32</v>
      </c>
      <c r="C389" s="35" t="s">
        <v>869</v>
      </c>
      <c r="D389" s="12" t="s">
        <v>1135</v>
      </c>
      <c r="E389" s="36" t="s">
        <v>16</v>
      </c>
      <c r="F389" s="37">
        <v>1551</v>
      </c>
      <c r="G389" s="98"/>
      <c r="H389" s="85">
        <f t="shared" si="15"/>
        <v>0</v>
      </c>
    </row>
    <row r="390" spans="1:8" ht="56.25">
      <c r="A390" s="33" t="s">
        <v>485</v>
      </c>
      <c r="B390" s="34" t="s">
        <v>32</v>
      </c>
      <c r="C390" s="35" t="s">
        <v>869</v>
      </c>
      <c r="D390" s="12" t="s">
        <v>1004</v>
      </c>
      <c r="E390" s="36" t="s">
        <v>44</v>
      </c>
      <c r="F390" s="37">
        <v>12</v>
      </c>
      <c r="G390" s="98"/>
      <c r="H390" s="85">
        <f t="shared" si="15"/>
        <v>0</v>
      </c>
    </row>
    <row r="391" spans="1:8" ht="45">
      <c r="A391" s="33" t="s">
        <v>487</v>
      </c>
      <c r="B391" s="34" t="s">
        <v>32</v>
      </c>
      <c r="C391" s="35" t="s">
        <v>869</v>
      </c>
      <c r="D391" s="12" t="s">
        <v>875</v>
      </c>
      <c r="E391" s="36" t="s">
        <v>47</v>
      </c>
      <c r="F391" s="37">
        <v>2</v>
      </c>
      <c r="G391" s="98"/>
      <c r="H391" s="85">
        <f t="shared" si="15"/>
        <v>0</v>
      </c>
    </row>
    <row r="392" spans="1:8" ht="22.5">
      <c r="A392" s="33" t="s">
        <v>488</v>
      </c>
      <c r="B392" s="34" t="s">
        <v>32</v>
      </c>
      <c r="C392" s="35" t="s">
        <v>869</v>
      </c>
      <c r="D392" s="12" t="s">
        <v>76</v>
      </c>
      <c r="E392" s="36" t="s">
        <v>77</v>
      </c>
      <c r="F392" s="37">
        <v>30.3</v>
      </c>
      <c r="G392" s="98"/>
      <c r="H392" s="85">
        <f t="shared" si="15"/>
        <v>0</v>
      </c>
    </row>
    <row r="393" spans="1:8" ht="22.5">
      <c r="A393" s="30" t="s">
        <v>1136</v>
      </c>
      <c r="B393" s="31" t="s">
        <v>32</v>
      </c>
      <c r="C393" s="9" t="s">
        <v>6</v>
      </c>
      <c r="D393" s="9" t="s">
        <v>890</v>
      </c>
      <c r="E393" s="10" t="s">
        <v>6</v>
      </c>
      <c r="F393" s="32"/>
      <c r="G393" s="81"/>
      <c r="H393" s="87"/>
    </row>
    <row r="394" spans="1:8" ht="45">
      <c r="A394" s="33" t="s">
        <v>1137</v>
      </c>
      <c r="B394" s="34" t="s">
        <v>32</v>
      </c>
      <c r="C394" s="35" t="s">
        <v>843</v>
      </c>
      <c r="D394" s="12" t="s">
        <v>1030</v>
      </c>
      <c r="E394" s="36" t="s">
        <v>16</v>
      </c>
      <c r="F394" s="37">
        <v>314</v>
      </c>
      <c r="G394" s="98"/>
      <c r="H394" s="85">
        <f t="shared" si="15"/>
        <v>0</v>
      </c>
    </row>
    <row r="395" spans="1:8" ht="22.5">
      <c r="A395" s="33" t="s">
        <v>1138</v>
      </c>
      <c r="B395" s="34" t="s">
        <v>32</v>
      </c>
      <c r="C395" s="35" t="s">
        <v>843</v>
      </c>
      <c r="D395" s="12" t="s">
        <v>848</v>
      </c>
      <c r="E395" s="36" t="s">
        <v>849</v>
      </c>
      <c r="F395" s="37">
        <v>1.7</v>
      </c>
      <c r="G395" s="98"/>
      <c r="H395" s="85">
        <f t="shared" si="15"/>
        <v>0</v>
      </c>
    </row>
    <row r="396" spans="1:8" ht="22.5">
      <c r="A396" s="27" t="s">
        <v>498</v>
      </c>
      <c r="B396" s="28" t="s">
        <v>6</v>
      </c>
      <c r="C396" s="5" t="s">
        <v>6</v>
      </c>
      <c r="D396" s="5" t="s">
        <v>1139</v>
      </c>
      <c r="E396" s="7" t="s">
        <v>6</v>
      </c>
      <c r="F396" s="29"/>
      <c r="G396" s="77"/>
      <c r="H396" s="99"/>
    </row>
    <row r="397" spans="1:8" ht="45">
      <c r="A397" s="30" t="s">
        <v>500</v>
      </c>
      <c r="B397" s="31" t="s">
        <v>32</v>
      </c>
      <c r="C397" s="9" t="s">
        <v>6</v>
      </c>
      <c r="D397" s="9" t="s">
        <v>868</v>
      </c>
      <c r="E397" s="10" t="s">
        <v>6</v>
      </c>
      <c r="F397" s="32"/>
      <c r="G397" s="81"/>
      <c r="H397" s="87"/>
    </row>
    <row r="398" spans="1:8" ht="22.5">
      <c r="A398" s="33" t="s">
        <v>501</v>
      </c>
      <c r="B398" s="34" t="s">
        <v>32</v>
      </c>
      <c r="C398" s="35" t="s">
        <v>869</v>
      </c>
      <c r="D398" s="12" t="s">
        <v>15</v>
      </c>
      <c r="E398" s="36" t="s">
        <v>16</v>
      </c>
      <c r="F398" s="37">
        <v>990</v>
      </c>
      <c r="G398" s="98"/>
      <c r="H398" s="85">
        <f t="shared" si="15"/>
        <v>0</v>
      </c>
    </row>
    <row r="399" spans="1:8" ht="22.5">
      <c r="A399" s="33" t="s">
        <v>502</v>
      </c>
      <c r="B399" s="34" t="s">
        <v>32</v>
      </c>
      <c r="C399" s="35" t="s">
        <v>869</v>
      </c>
      <c r="D399" s="12" t="s">
        <v>18</v>
      </c>
      <c r="E399" s="36" t="s">
        <v>16</v>
      </c>
      <c r="F399" s="37">
        <v>990</v>
      </c>
      <c r="G399" s="98"/>
      <c r="H399" s="85">
        <f t="shared" si="15"/>
        <v>0</v>
      </c>
    </row>
    <row r="400" spans="1:8" ht="22.5">
      <c r="A400" s="33" t="s">
        <v>503</v>
      </c>
      <c r="B400" s="34" t="s">
        <v>32</v>
      </c>
      <c r="C400" s="35" t="s">
        <v>869</v>
      </c>
      <c r="D400" s="12" t="s">
        <v>20</v>
      </c>
      <c r="E400" s="36" t="s">
        <v>16</v>
      </c>
      <c r="F400" s="37">
        <v>1980</v>
      </c>
      <c r="G400" s="98"/>
      <c r="H400" s="85">
        <f t="shared" si="15"/>
        <v>0</v>
      </c>
    </row>
    <row r="401" spans="1:8" ht="33.75">
      <c r="A401" s="33" t="s">
        <v>504</v>
      </c>
      <c r="B401" s="34" t="s">
        <v>32</v>
      </c>
      <c r="C401" s="35" t="s">
        <v>869</v>
      </c>
      <c r="D401" s="12" t="s">
        <v>870</v>
      </c>
      <c r="E401" s="36" t="s">
        <v>16</v>
      </c>
      <c r="F401" s="37">
        <v>96</v>
      </c>
      <c r="G401" s="98"/>
      <c r="H401" s="85">
        <f t="shared" si="15"/>
        <v>0</v>
      </c>
    </row>
    <row r="402" spans="1:8" ht="45">
      <c r="A402" s="33" t="s">
        <v>505</v>
      </c>
      <c r="B402" s="34" t="s">
        <v>32</v>
      </c>
      <c r="C402" s="35" t="s">
        <v>869</v>
      </c>
      <c r="D402" s="12" t="s">
        <v>1133</v>
      </c>
      <c r="E402" s="36" t="s">
        <v>16</v>
      </c>
      <c r="F402" s="37">
        <v>96</v>
      </c>
      <c r="G402" s="98"/>
      <c r="H402" s="85">
        <f t="shared" si="15"/>
        <v>0</v>
      </c>
    </row>
    <row r="403" spans="1:8" ht="22.5">
      <c r="A403" s="33" t="s">
        <v>506</v>
      </c>
      <c r="B403" s="34" t="s">
        <v>32</v>
      </c>
      <c r="C403" s="35" t="s">
        <v>869</v>
      </c>
      <c r="D403" s="12" t="s">
        <v>1033</v>
      </c>
      <c r="E403" s="36" t="s">
        <v>16</v>
      </c>
      <c r="F403" s="37">
        <v>20</v>
      </c>
      <c r="G403" s="98"/>
      <c r="H403" s="85">
        <f t="shared" si="15"/>
        <v>0</v>
      </c>
    </row>
    <row r="404" spans="1:8" ht="45">
      <c r="A404" s="33" t="s">
        <v>507</v>
      </c>
      <c r="B404" s="34" t="s">
        <v>32</v>
      </c>
      <c r="C404" s="35" t="s">
        <v>869</v>
      </c>
      <c r="D404" s="12" t="s">
        <v>1003</v>
      </c>
      <c r="E404" s="36" t="s">
        <v>16</v>
      </c>
      <c r="F404" s="37">
        <v>1203</v>
      </c>
      <c r="G404" s="98"/>
      <c r="H404" s="85">
        <f t="shared" si="15"/>
        <v>0</v>
      </c>
    </row>
    <row r="405" spans="1:8" ht="45">
      <c r="A405" s="33" t="s">
        <v>508</v>
      </c>
      <c r="B405" s="34" t="s">
        <v>32</v>
      </c>
      <c r="C405" s="35" t="s">
        <v>869</v>
      </c>
      <c r="D405" s="12" t="s">
        <v>932</v>
      </c>
      <c r="E405" s="36" t="s">
        <v>16</v>
      </c>
      <c r="F405" s="37">
        <v>2391</v>
      </c>
      <c r="G405" s="98"/>
      <c r="H405" s="85">
        <f t="shared" si="15"/>
        <v>0</v>
      </c>
    </row>
    <row r="406" spans="1:8" ht="45">
      <c r="A406" s="33" t="s">
        <v>509</v>
      </c>
      <c r="B406" s="34" t="s">
        <v>32</v>
      </c>
      <c r="C406" s="35" t="s">
        <v>869</v>
      </c>
      <c r="D406" s="12" t="s">
        <v>873</v>
      </c>
      <c r="E406" s="36" t="s">
        <v>47</v>
      </c>
      <c r="F406" s="37">
        <v>2</v>
      </c>
      <c r="G406" s="98"/>
      <c r="H406" s="85">
        <f t="shared" si="15"/>
        <v>0</v>
      </c>
    </row>
    <row r="407" spans="1:8" ht="56.25">
      <c r="A407" s="33" t="s">
        <v>510</v>
      </c>
      <c r="B407" s="34" t="s">
        <v>32</v>
      </c>
      <c r="C407" s="35" t="s">
        <v>869</v>
      </c>
      <c r="D407" s="12" t="s">
        <v>1140</v>
      </c>
      <c r="E407" s="36" t="s">
        <v>44</v>
      </c>
      <c r="F407" s="37">
        <v>2</v>
      </c>
      <c r="G407" s="98"/>
      <c r="H407" s="85">
        <f t="shared" si="15"/>
        <v>0</v>
      </c>
    </row>
    <row r="408" spans="1:8" ht="56.25">
      <c r="A408" s="33" t="s">
        <v>512</v>
      </c>
      <c r="B408" s="34" t="s">
        <v>32</v>
      </c>
      <c r="C408" s="35" t="s">
        <v>869</v>
      </c>
      <c r="D408" s="12" t="s">
        <v>1004</v>
      </c>
      <c r="E408" s="36" t="s">
        <v>44</v>
      </c>
      <c r="F408" s="37">
        <v>2</v>
      </c>
      <c r="G408" s="98"/>
      <c r="H408" s="85">
        <f t="shared" si="15"/>
        <v>0</v>
      </c>
    </row>
    <row r="409" spans="1:8" ht="33.75">
      <c r="A409" s="33" t="s">
        <v>514</v>
      </c>
      <c r="B409" s="34" t="s">
        <v>32</v>
      </c>
      <c r="C409" s="35" t="s">
        <v>869</v>
      </c>
      <c r="D409" s="12" t="s">
        <v>874</v>
      </c>
      <c r="E409" s="36" t="s">
        <v>44</v>
      </c>
      <c r="F409" s="37">
        <v>6</v>
      </c>
      <c r="G409" s="98"/>
      <c r="H409" s="85">
        <f t="shared" si="15"/>
        <v>0</v>
      </c>
    </row>
    <row r="410" spans="1:8" ht="45">
      <c r="A410" s="33" t="s">
        <v>515</v>
      </c>
      <c r="B410" s="34" t="s">
        <v>32</v>
      </c>
      <c r="C410" s="35" t="s">
        <v>869</v>
      </c>
      <c r="D410" s="12" t="s">
        <v>875</v>
      </c>
      <c r="E410" s="36" t="s">
        <v>47</v>
      </c>
      <c r="F410" s="37">
        <v>4</v>
      </c>
      <c r="G410" s="98"/>
      <c r="H410" s="85">
        <f t="shared" si="15"/>
        <v>0</v>
      </c>
    </row>
    <row r="411" spans="1:8" ht="45">
      <c r="A411" s="33" t="s">
        <v>516</v>
      </c>
      <c r="B411" s="34" t="s">
        <v>32</v>
      </c>
      <c r="C411" s="35" t="s">
        <v>869</v>
      </c>
      <c r="D411" s="12" t="s">
        <v>1141</v>
      </c>
      <c r="E411" s="36" t="s">
        <v>44</v>
      </c>
      <c r="F411" s="37">
        <v>1</v>
      </c>
      <c r="G411" s="98"/>
      <c r="H411" s="85">
        <f t="shared" si="15"/>
        <v>0</v>
      </c>
    </row>
    <row r="412" spans="1:8" ht="22.5">
      <c r="A412" s="33" t="s">
        <v>518</v>
      </c>
      <c r="B412" s="34" t="s">
        <v>32</v>
      </c>
      <c r="C412" s="35" t="s">
        <v>877</v>
      </c>
      <c r="D412" s="12" t="s">
        <v>55</v>
      </c>
      <c r="E412" s="36" t="s">
        <v>16</v>
      </c>
      <c r="F412" s="37">
        <v>51</v>
      </c>
      <c r="G412" s="98"/>
      <c r="H412" s="85">
        <f t="shared" si="15"/>
        <v>0</v>
      </c>
    </row>
    <row r="413" spans="1:8" ht="45">
      <c r="A413" s="33" t="s">
        <v>520</v>
      </c>
      <c r="B413" s="34" t="s">
        <v>32</v>
      </c>
      <c r="C413" s="35" t="s">
        <v>877</v>
      </c>
      <c r="D413" s="12" t="s">
        <v>58</v>
      </c>
      <c r="E413" s="36" t="s">
        <v>44</v>
      </c>
      <c r="F413" s="37">
        <v>7</v>
      </c>
      <c r="G413" s="98"/>
      <c r="H413" s="85">
        <f t="shared" si="15"/>
        <v>0</v>
      </c>
    </row>
    <row r="414" spans="1:8" ht="45">
      <c r="A414" s="33" t="s">
        <v>522</v>
      </c>
      <c r="B414" s="34" t="s">
        <v>32</v>
      </c>
      <c r="C414" s="35" t="s">
        <v>877</v>
      </c>
      <c r="D414" s="12" t="s">
        <v>60</v>
      </c>
      <c r="E414" s="36" t="s">
        <v>44</v>
      </c>
      <c r="F414" s="37">
        <v>7</v>
      </c>
      <c r="G414" s="98"/>
      <c r="H414" s="85">
        <f t="shared" si="15"/>
        <v>0</v>
      </c>
    </row>
    <row r="415" spans="1:8" ht="45">
      <c r="A415" s="33" t="s">
        <v>524</v>
      </c>
      <c r="B415" s="34" t="s">
        <v>32</v>
      </c>
      <c r="C415" s="35" t="s">
        <v>877</v>
      </c>
      <c r="D415" s="12" t="s">
        <v>68</v>
      </c>
      <c r="E415" s="36" t="s">
        <v>44</v>
      </c>
      <c r="F415" s="37">
        <v>1</v>
      </c>
      <c r="G415" s="98"/>
      <c r="H415" s="85">
        <f t="shared" si="15"/>
        <v>0</v>
      </c>
    </row>
    <row r="416" spans="1:8" ht="33.75">
      <c r="A416" s="33" t="s">
        <v>526</v>
      </c>
      <c r="B416" s="34" t="s">
        <v>32</v>
      </c>
      <c r="C416" s="35" t="s">
        <v>877</v>
      </c>
      <c r="D416" s="12" t="s">
        <v>74</v>
      </c>
      <c r="E416" s="36" t="s">
        <v>44</v>
      </c>
      <c r="F416" s="37">
        <v>1</v>
      </c>
      <c r="G416" s="98"/>
      <c r="H416" s="85">
        <f t="shared" si="15"/>
        <v>0</v>
      </c>
    </row>
    <row r="417" spans="1:8">
      <c r="A417" s="33" t="s">
        <v>527</v>
      </c>
      <c r="B417" s="34" t="s">
        <v>32</v>
      </c>
      <c r="C417" s="35" t="s">
        <v>877</v>
      </c>
      <c r="D417" s="12" t="s">
        <v>887</v>
      </c>
      <c r="E417" s="36" t="s">
        <v>44</v>
      </c>
      <c r="F417" s="37">
        <v>1</v>
      </c>
      <c r="G417" s="98"/>
      <c r="H417" s="85">
        <f t="shared" si="15"/>
        <v>0</v>
      </c>
    </row>
    <row r="418" spans="1:8" ht="22.5">
      <c r="A418" s="33" t="s">
        <v>528</v>
      </c>
      <c r="B418" s="34" t="s">
        <v>32</v>
      </c>
      <c r="C418" s="35" t="s">
        <v>869</v>
      </c>
      <c r="D418" s="12" t="s">
        <v>76</v>
      </c>
      <c r="E418" s="36" t="s">
        <v>77</v>
      </c>
      <c r="F418" s="37">
        <v>79.2</v>
      </c>
      <c r="G418" s="98"/>
      <c r="H418" s="85">
        <f t="shared" si="15"/>
        <v>0</v>
      </c>
    </row>
    <row r="419" spans="1:8" ht="45">
      <c r="A419" s="30" t="s">
        <v>537</v>
      </c>
      <c r="B419" s="31" t="s">
        <v>32</v>
      </c>
      <c r="C419" s="9" t="s">
        <v>6</v>
      </c>
      <c r="D419" s="9" t="s">
        <v>876</v>
      </c>
      <c r="E419" s="10" t="s">
        <v>6</v>
      </c>
      <c r="F419" s="32"/>
      <c r="G419" s="81"/>
      <c r="H419" s="87"/>
    </row>
    <row r="420" spans="1:8" ht="22.5">
      <c r="A420" s="33" t="s">
        <v>538</v>
      </c>
      <c r="B420" s="34" t="s">
        <v>32</v>
      </c>
      <c r="C420" s="35" t="s">
        <v>877</v>
      </c>
      <c r="D420" s="12" t="s">
        <v>935</v>
      </c>
      <c r="E420" s="36" t="s">
        <v>879</v>
      </c>
      <c r="F420" s="37">
        <v>1</v>
      </c>
      <c r="G420" s="98"/>
      <c r="H420" s="85">
        <f t="shared" si="15"/>
        <v>0</v>
      </c>
    </row>
    <row r="421" spans="1:8" ht="45">
      <c r="A421" s="33" t="s">
        <v>540</v>
      </c>
      <c r="B421" s="34" t="s">
        <v>32</v>
      </c>
      <c r="C421" s="35" t="s">
        <v>877</v>
      </c>
      <c r="D421" s="12" t="s">
        <v>1142</v>
      </c>
      <c r="E421" s="36" t="s">
        <v>854</v>
      </c>
      <c r="F421" s="37">
        <v>1</v>
      </c>
      <c r="G421" s="98"/>
      <c r="H421" s="85">
        <f t="shared" si="15"/>
        <v>0</v>
      </c>
    </row>
    <row r="422" spans="1:8" ht="22.5">
      <c r="A422" s="33" t="s">
        <v>542</v>
      </c>
      <c r="B422" s="34" t="s">
        <v>32</v>
      </c>
      <c r="C422" s="35" t="s">
        <v>877</v>
      </c>
      <c r="D422" s="12" t="s">
        <v>881</v>
      </c>
      <c r="E422" s="36" t="s">
        <v>44</v>
      </c>
      <c r="F422" s="37">
        <v>1</v>
      </c>
      <c r="G422" s="98"/>
      <c r="H422" s="85">
        <f t="shared" si="15"/>
        <v>0</v>
      </c>
    </row>
    <row r="423" spans="1:8" ht="22.5">
      <c r="A423" s="33" t="s">
        <v>543</v>
      </c>
      <c r="B423" s="34" t="s">
        <v>32</v>
      </c>
      <c r="C423" s="35" t="s">
        <v>877</v>
      </c>
      <c r="D423" s="12" t="s">
        <v>882</v>
      </c>
      <c r="E423" s="36" t="s">
        <v>47</v>
      </c>
      <c r="F423" s="37">
        <v>3</v>
      </c>
      <c r="G423" s="98"/>
      <c r="H423" s="85">
        <f t="shared" si="15"/>
        <v>0</v>
      </c>
    </row>
    <row r="424" spans="1:8" ht="33.75">
      <c r="A424" s="33" t="s">
        <v>544</v>
      </c>
      <c r="B424" s="34" t="s">
        <v>32</v>
      </c>
      <c r="C424" s="35" t="s">
        <v>877</v>
      </c>
      <c r="D424" s="12" t="s">
        <v>1143</v>
      </c>
      <c r="E424" s="36" t="s">
        <v>44</v>
      </c>
      <c r="F424" s="37">
        <v>1</v>
      </c>
      <c r="G424" s="98"/>
      <c r="H424" s="85">
        <f t="shared" si="15"/>
        <v>0</v>
      </c>
    </row>
    <row r="425" spans="1:8" ht="33.75">
      <c r="A425" s="33" t="s">
        <v>545</v>
      </c>
      <c r="B425" s="34" t="s">
        <v>32</v>
      </c>
      <c r="C425" s="35" t="s">
        <v>877</v>
      </c>
      <c r="D425" s="12" t="s">
        <v>884</v>
      </c>
      <c r="E425" s="36" t="s">
        <v>885</v>
      </c>
      <c r="F425" s="37">
        <v>0.27</v>
      </c>
      <c r="G425" s="98"/>
      <c r="H425" s="85">
        <f t="shared" si="15"/>
        <v>0</v>
      </c>
    </row>
    <row r="426" spans="1:8" ht="33.75">
      <c r="A426" s="33" t="s">
        <v>546</v>
      </c>
      <c r="B426" s="34" t="s">
        <v>32</v>
      </c>
      <c r="C426" s="35" t="s">
        <v>877</v>
      </c>
      <c r="D426" s="12" t="s">
        <v>914</v>
      </c>
      <c r="E426" s="36" t="s">
        <v>44</v>
      </c>
      <c r="F426" s="37">
        <v>3</v>
      </c>
      <c r="G426" s="98"/>
      <c r="H426" s="85">
        <f t="shared" si="15"/>
        <v>0</v>
      </c>
    </row>
    <row r="427" spans="1:8" ht="22.5">
      <c r="A427" s="33" t="s">
        <v>547</v>
      </c>
      <c r="B427" s="34" t="s">
        <v>32</v>
      </c>
      <c r="C427" s="35" t="s">
        <v>877</v>
      </c>
      <c r="D427" s="12" t="s">
        <v>55</v>
      </c>
      <c r="E427" s="36" t="s">
        <v>16</v>
      </c>
      <c r="F427" s="37">
        <v>120</v>
      </c>
      <c r="G427" s="98"/>
      <c r="H427" s="85">
        <f t="shared" si="15"/>
        <v>0</v>
      </c>
    </row>
    <row r="428" spans="1:8" ht="45">
      <c r="A428" s="33" t="s">
        <v>548</v>
      </c>
      <c r="B428" s="34" t="s">
        <v>32</v>
      </c>
      <c r="C428" s="35" t="s">
        <v>877</v>
      </c>
      <c r="D428" s="12" t="s">
        <v>58</v>
      </c>
      <c r="E428" s="36" t="s">
        <v>44</v>
      </c>
      <c r="F428" s="37">
        <v>11</v>
      </c>
      <c r="G428" s="98"/>
      <c r="H428" s="85">
        <f t="shared" si="15"/>
        <v>0</v>
      </c>
    </row>
    <row r="429" spans="1:8" ht="45">
      <c r="A429" s="33" t="s">
        <v>549</v>
      </c>
      <c r="B429" s="34" t="s">
        <v>32</v>
      </c>
      <c r="C429" s="35" t="s">
        <v>877</v>
      </c>
      <c r="D429" s="12" t="s">
        <v>60</v>
      </c>
      <c r="E429" s="36" t="s">
        <v>44</v>
      </c>
      <c r="F429" s="37">
        <v>11</v>
      </c>
      <c r="G429" s="98"/>
      <c r="H429" s="85">
        <f t="shared" si="15"/>
        <v>0</v>
      </c>
    </row>
    <row r="430" spans="1:8" ht="45">
      <c r="A430" s="33" t="s">
        <v>550</v>
      </c>
      <c r="B430" s="34" t="s">
        <v>32</v>
      </c>
      <c r="C430" s="35" t="s">
        <v>877</v>
      </c>
      <c r="D430" s="12" t="s">
        <v>68</v>
      </c>
      <c r="E430" s="36" t="s">
        <v>44</v>
      </c>
      <c r="F430" s="37">
        <v>1</v>
      </c>
      <c r="G430" s="98"/>
      <c r="H430" s="85">
        <f t="shared" si="15"/>
        <v>0</v>
      </c>
    </row>
    <row r="431" spans="1:8" ht="33.75">
      <c r="A431" s="33" t="s">
        <v>551</v>
      </c>
      <c r="B431" s="34" t="s">
        <v>32</v>
      </c>
      <c r="C431" s="35" t="s">
        <v>877</v>
      </c>
      <c r="D431" s="12" t="s">
        <v>72</v>
      </c>
      <c r="E431" s="36" t="s">
        <v>44</v>
      </c>
      <c r="F431" s="37">
        <v>1</v>
      </c>
      <c r="G431" s="98"/>
      <c r="H431" s="85">
        <f t="shared" si="15"/>
        <v>0</v>
      </c>
    </row>
    <row r="432" spans="1:8">
      <c r="A432" s="33" t="s">
        <v>552</v>
      </c>
      <c r="B432" s="34" t="s">
        <v>32</v>
      </c>
      <c r="C432" s="35" t="s">
        <v>877</v>
      </c>
      <c r="D432" s="12" t="s">
        <v>887</v>
      </c>
      <c r="E432" s="36" t="s">
        <v>44</v>
      </c>
      <c r="F432" s="37">
        <v>1</v>
      </c>
      <c r="G432" s="98"/>
      <c r="H432" s="85">
        <f t="shared" si="15"/>
        <v>0</v>
      </c>
    </row>
    <row r="433" spans="1:8" ht="45">
      <c r="A433" s="33" t="s">
        <v>553</v>
      </c>
      <c r="B433" s="34" t="s">
        <v>32</v>
      </c>
      <c r="C433" s="35" t="s">
        <v>877</v>
      </c>
      <c r="D433" s="12" t="s">
        <v>888</v>
      </c>
      <c r="E433" s="36" t="s">
        <v>47</v>
      </c>
      <c r="F433" s="37">
        <v>1</v>
      </c>
      <c r="G433" s="98"/>
      <c r="H433" s="85">
        <f t="shared" si="15"/>
        <v>0</v>
      </c>
    </row>
    <row r="434" spans="1:8" ht="22.5">
      <c r="A434" s="30" t="s">
        <v>1144</v>
      </c>
      <c r="B434" s="31" t="s">
        <v>32</v>
      </c>
      <c r="C434" s="9" t="s">
        <v>6</v>
      </c>
      <c r="D434" s="9" t="s">
        <v>890</v>
      </c>
      <c r="E434" s="10" t="s">
        <v>6</v>
      </c>
      <c r="F434" s="32"/>
      <c r="G434" s="81"/>
      <c r="H434" s="87"/>
    </row>
    <row r="435" spans="1:8" ht="33.75">
      <c r="A435" s="33" t="s">
        <v>1145</v>
      </c>
      <c r="B435" s="34" t="s">
        <v>32</v>
      </c>
      <c r="C435" s="35" t="s">
        <v>843</v>
      </c>
      <c r="D435" s="12" t="s">
        <v>892</v>
      </c>
      <c r="E435" s="36" t="s">
        <v>885</v>
      </c>
      <c r="F435" s="37">
        <v>2.1539999999999999</v>
      </c>
      <c r="G435" s="98"/>
      <c r="H435" s="85">
        <f t="shared" si="15"/>
        <v>0</v>
      </c>
    </row>
    <row r="436" spans="1:8" ht="45">
      <c r="A436" s="33" t="s">
        <v>1146</v>
      </c>
      <c r="B436" s="34" t="s">
        <v>32</v>
      </c>
      <c r="C436" s="35" t="s">
        <v>843</v>
      </c>
      <c r="D436" s="12" t="s">
        <v>946</v>
      </c>
      <c r="E436" s="36" t="s">
        <v>854</v>
      </c>
      <c r="F436" s="37">
        <v>1</v>
      </c>
      <c r="G436" s="98"/>
      <c r="H436" s="85">
        <f t="shared" si="15"/>
        <v>0</v>
      </c>
    </row>
    <row r="437" spans="1:8" ht="33.75">
      <c r="A437" s="33" t="s">
        <v>1147</v>
      </c>
      <c r="B437" s="34" t="s">
        <v>32</v>
      </c>
      <c r="C437" s="35" t="s">
        <v>843</v>
      </c>
      <c r="D437" s="12" t="s">
        <v>894</v>
      </c>
      <c r="E437" s="36" t="s">
        <v>854</v>
      </c>
      <c r="F437" s="37">
        <v>2</v>
      </c>
      <c r="G437" s="98"/>
      <c r="H437" s="85">
        <f t="shared" si="15"/>
        <v>0</v>
      </c>
    </row>
    <row r="438" spans="1:8" ht="33.75">
      <c r="A438" s="33" t="s">
        <v>1148</v>
      </c>
      <c r="B438" s="34" t="s">
        <v>32</v>
      </c>
      <c r="C438" s="35" t="s">
        <v>843</v>
      </c>
      <c r="D438" s="12" t="s">
        <v>948</v>
      </c>
      <c r="E438" s="36" t="s">
        <v>854</v>
      </c>
      <c r="F438" s="37">
        <v>4</v>
      </c>
      <c r="G438" s="98"/>
      <c r="H438" s="85">
        <f t="shared" si="15"/>
        <v>0</v>
      </c>
    </row>
    <row r="439" spans="1:8" ht="33.75">
      <c r="A439" s="33" t="s">
        <v>1149</v>
      </c>
      <c r="B439" s="34" t="s">
        <v>32</v>
      </c>
      <c r="C439" s="35" t="s">
        <v>843</v>
      </c>
      <c r="D439" s="12" t="s">
        <v>950</v>
      </c>
      <c r="E439" s="36" t="s">
        <v>44</v>
      </c>
      <c r="F439" s="37">
        <v>1</v>
      </c>
      <c r="G439" s="98"/>
      <c r="H439" s="85">
        <f t="shared" si="15"/>
        <v>0</v>
      </c>
    </row>
    <row r="440" spans="1:8" ht="33.75">
      <c r="A440" s="33" t="s">
        <v>1150</v>
      </c>
      <c r="B440" s="34" t="s">
        <v>32</v>
      </c>
      <c r="C440" s="35" t="s">
        <v>843</v>
      </c>
      <c r="D440" s="12" t="s">
        <v>896</v>
      </c>
      <c r="E440" s="36" t="s">
        <v>44</v>
      </c>
      <c r="F440" s="37">
        <v>2</v>
      </c>
      <c r="G440" s="98"/>
      <c r="H440" s="85">
        <f t="shared" ref="H440:H503" si="16">ROUND(G440*F440,2)</f>
        <v>0</v>
      </c>
    </row>
    <row r="441" spans="1:8" ht="33.75">
      <c r="A441" s="33" t="s">
        <v>1151</v>
      </c>
      <c r="B441" s="34" t="s">
        <v>32</v>
      </c>
      <c r="C441" s="35" t="s">
        <v>843</v>
      </c>
      <c r="D441" s="12" t="s">
        <v>952</v>
      </c>
      <c r="E441" s="36" t="s">
        <v>44</v>
      </c>
      <c r="F441" s="37">
        <v>4</v>
      </c>
      <c r="G441" s="98"/>
      <c r="H441" s="85">
        <f t="shared" si="16"/>
        <v>0</v>
      </c>
    </row>
    <row r="442" spans="1:8" ht="33.75">
      <c r="A442" s="33" t="s">
        <v>1152</v>
      </c>
      <c r="B442" s="34" t="s">
        <v>32</v>
      </c>
      <c r="C442" s="35" t="s">
        <v>843</v>
      </c>
      <c r="D442" s="12" t="s">
        <v>898</v>
      </c>
      <c r="E442" s="36" t="s">
        <v>44</v>
      </c>
      <c r="F442" s="37">
        <v>7</v>
      </c>
      <c r="G442" s="98"/>
      <c r="H442" s="85">
        <f t="shared" si="16"/>
        <v>0</v>
      </c>
    </row>
    <row r="443" spans="1:8" ht="22.5">
      <c r="A443" s="33" t="s">
        <v>1153</v>
      </c>
      <c r="B443" s="34" t="s">
        <v>32</v>
      </c>
      <c r="C443" s="35" t="s">
        <v>843</v>
      </c>
      <c r="D443" s="12" t="s">
        <v>848</v>
      </c>
      <c r="E443" s="36" t="s">
        <v>849</v>
      </c>
      <c r="F443" s="37">
        <v>19</v>
      </c>
      <c r="G443" s="98"/>
      <c r="H443" s="85">
        <f t="shared" si="16"/>
        <v>0</v>
      </c>
    </row>
    <row r="444" spans="1:8" ht="33.75">
      <c r="A444" s="27" t="s">
        <v>566</v>
      </c>
      <c r="B444" s="28" t="s">
        <v>6</v>
      </c>
      <c r="C444" s="5" t="s">
        <v>6</v>
      </c>
      <c r="D444" s="5" t="s">
        <v>1154</v>
      </c>
      <c r="E444" s="7" t="s">
        <v>6</v>
      </c>
      <c r="F444" s="29"/>
      <c r="G444" s="77"/>
      <c r="H444" s="99"/>
    </row>
    <row r="445" spans="1:8" ht="45">
      <c r="A445" s="30" t="s">
        <v>568</v>
      </c>
      <c r="B445" s="31" t="s">
        <v>32</v>
      </c>
      <c r="C445" s="9" t="s">
        <v>6</v>
      </c>
      <c r="D445" s="9" t="s">
        <v>868</v>
      </c>
      <c r="E445" s="10" t="s">
        <v>6</v>
      </c>
      <c r="F445" s="32"/>
      <c r="G445" s="81"/>
      <c r="H445" s="87"/>
    </row>
    <row r="446" spans="1:8" ht="22.5">
      <c r="A446" s="33" t="s">
        <v>569</v>
      </c>
      <c r="B446" s="34" t="s">
        <v>32</v>
      </c>
      <c r="C446" s="35" t="s">
        <v>869</v>
      </c>
      <c r="D446" s="12" t="s">
        <v>15</v>
      </c>
      <c r="E446" s="36" t="s">
        <v>16</v>
      </c>
      <c r="F446" s="37">
        <v>99</v>
      </c>
      <c r="G446" s="98"/>
      <c r="H446" s="85">
        <f t="shared" si="16"/>
        <v>0</v>
      </c>
    </row>
    <row r="447" spans="1:8" ht="22.5">
      <c r="A447" s="33" t="s">
        <v>570</v>
      </c>
      <c r="B447" s="34" t="s">
        <v>32</v>
      </c>
      <c r="C447" s="35" t="s">
        <v>869</v>
      </c>
      <c r="D447" s="12" t="s">
        <v>18</v>
      </c>
      <c r="E447" s="36" t="s">
        <v>16</v>
      </c>
      <c r="F447" s="37">
        <v>99</v>
      </c>
      <c r="G447" s="98"/>
      <c r="H447" s="85">
        <f t="shared" si="16"/>
        <v>0</v>
      </c>
    </row>
    <row r="448" spans="1:8" ht="22.5">
      <c r="A448" s="33" t="s">
        <v>571</v>
      </c>
      <c r="B448" s="34" t="s">
        <v>32</v>
      </c>
      <c r="C448" s="35" t="s">
        <v>869</v>
      </c>
      <c r="D448" s="12" t="s">
        <v>20</v>
      </c>
      <c r="E448" s="36" t="s">
        <v>16</v>
      </c>
      <c r="F448" s="37">
        <v>198</v>
      </c>
      <c r="G448" s="98"/>
      <c r="H448" s="85">
        <f t="shared" si="16"/>
        <v>0</v>
      </c>
    </row>
    <row r="449" spans="1:8" ht="22.5">
      <c r="A449" s="33" t="s">
        <v>572</v>
      </c>
      <c r="B449" s="34" t="s">
        <v>32</v>
      </c>
      <c r="C449" s="35" t="s">
        <v>869</v>
      </c>
      <c r="D449" s="12" t="s">
        <v>1034</v>
      </c>
      <c r="E449" s="36" t="s">
        <v>16</v>
      </c>
      <c r="F449" s="37">
        <v>52</v>
      </c>
      <c r="G449" s="98"/>
      <c r="H449" s="85">
        <f t="shared" si="16"/>
        <v>0</v>
      </c>
    </row>
    <row r="450" spans="1:8" ht="22.5">
      <c r="A450" s="33" t="s">
        <v>573</v>
      </c>
      <c r="B450" s="34" t="s">
        <v>32</v>
      </c>
      <c r="C450" s="35" t="s">
        <v>869</v>
      </c>
      <c r="D450" s="12" t="s">
        <v>1134</v>
      </c>
      <c r="E450" s="36" t="s">
        <v>16</v>
      </c>
      <c r="F450" s="37">
        <v>8</v>
      </c>
      <c r="G450" s="98"/>
      <c r="H450" s="85">
        <f t="shared" si="16"/>
        <v>0</v>
      </c>
    </row>
    <row r="451" spans="1:8" ht="33.75">
      <c r="A451" s="33" t="s">
        <v>574</v>
      </c>
      <c r="B451" s="34" t="s">
        <v>32</v>
      </c>
      <c r="C451" s="35" t="s">
        <v>869</v>
      </c>
      <c r="D451" s="12" t="s">
        <v>870</v>
      </c>
      <c r="E451" s="36" t="s">
        <v>16</v>
      </c>
      <c r="F451" s="37">
        <v>114</v>
      </c>
      <c r="G451" s="98"/>
      <c r="H451" s="85">
        <f t="shared" si="16"/>
        <v>0</v>
      </c>
    </row>
    <row r="452" spans="1:8" ht="45">
      <c r="A452" s="33" t="s">
        <v>575</v>
      </c>
      <c r="B452" s="34" t="s">
        <v>32</v>
      </c>
      <c r="C452" s="35" t="s">
        <v>869</v>
      </c>
      <c r="D452" s="12" t="s">
        <v>1133</v>
      </c>
      <c r="E452" s="36" t="s">
        <v>16</v>
      </c>
      <c r="F452" s="37">
        <v>114</v>
      </c>
      <c r="G452" s="98"/>
      <c r="H452" s="85">
        <f t="shared" si="16"/>
        <v>0</v>
      </c>
    </row>
    <row r="453" spans="1:8" ht="45">
      <c r="A453" s="33" t="s">
        <v>576</v>
      </c>
      <c r="B453" s="34" t="s">
        <v>32</v>
      </c>
      <c r="C453" s="35" t="s">
        <v>869</v>
      </c>
      <c r="D453" s="12" t="s">
        <v>1155</v>
      </c>
      <c r="E453" s="36" t="s">
        <v>16</v>
      </c>
      <c r="F453" s="37">
        <v>645</v>
      </c>
      <c r="G453" s="98"/>
      <c r="H453" s="85">
        <f t="shared" si="16"/>
        <v>0</v>
      </c>
    </row>
    <row r="454" spans="1:8" ht="56.25">
      <c r="A454" s="33" t="s">
        <v>577</v>
      </c>
      <c r="B454" s="34" t="s">
        <v>32</v>
      </c>
      <c r="C454" s="35" t="s">
        <v>869</v>
      </c>
      <c r="D454" s="12" t="s">
        <v>1004</v>
      </c>
      <c r="E454" s="36" t="s">
        <v>44</v>
      </c>
      <c r="F454" s="37">
        <v>12</v>
      </c>
      <c r="G454" s="98"/>
      <c r="H454" s="85">
        <f t="shared" si="16"/>
        <v>0</v>
      </c>
    </row>
    <row r="455" spans="1:8" ht="45">
      <c r="A455" s="33" t="s">
        <v>578</v>
      </c>
      <c r="B455" s="34" t="s">
        <v>32</v>
      </c>
      <c r="C455" s="35" t="s">
        <v>869</v>
      </c>
      <c r="D455" s="12" t="s">
        <v>875</v>
      </c>
      <c r="E455" s="36" t="s">
        <v>47</v>
      </c>
      <c r="F455" s="37">
        <v>2</v>
      </c>
      <c r="G455" s="98"/>
      <c r="H455" s="85">
        <f t="shared" si="16"/>
        <v>0</v>
      </c>
    </row>
    <row r="456" spans="1:8" ht="22.5">
      <c r="A456" s="33" t="s">
        <v>579</v>
      </c>
      <c r="B456" s="34" t="s">
        <v>32</v>
      </c>
      <c r="C456" s="35" t="s">
        <v>869</v>
      </c>
      <c r="D456" s="12" t="s">
        <v>76</v>
      </c>
      <c r="E456" s="36" t="s">
        <v>77</v>
      </c>
      <c r="F456" s="37">
        <v>7.9</v>
      </c>
      <c r="G456" s="98"/>
      <c r="H456" s="85">
        <f t="shared" si="16"/>
        <v>0</v>
      </c>
    </row>
    <row r="457" spans="1:8" ht="22.5">
      <c r="A457" s="30" t="s">
        <v>601</v>
      </c>
      <c r="B457" s="31" t="s">
        <v>32</v>
      </c>
      <c r="C457" s="9" t="s">
        <v>6</v>
      </c>
      <c r="D457" s="9" t="s">
        <v>890</v>
      </c>
      <c r="E457" s="10" t="s">
        <v>6</v>
      </c>
      <c r="F457" s="32"/>
      <c r="G457" s="81"/>
      <c r="H457" s="87"/>
    </row>
    <row r="458" spans="1:8" ht="45">
      <c r="A458" s="33" t="s">
        <v>602</v>
      </c>
      <c r="B458" s="34" t="s">
        <v>32</v>
      </c>
      <c r="C458" s="35" t="s">
        <v>843</v>
      </c>
      <c r="D458" s="12" t="s">
        <v>1030</v>
      </c>
      <c r="E458" s="36" t="s">
        <v>16</v>
      </c>
      <c r="F458" s="37">
        <v>156</v>
      </c>
      <c r="G458" s="98"/>
      <c r="H458" s="85">
        <f t="shared" si="16"/>
        <v>0</v>
      </c>
    </row>
    <row r="459" spans="1:8" ht="22.5">
      <c r="A459" s="33" t="s">
        <v>604</v>
      </c>
      <c r="B459" s="34" t="s">
        <v>32</v>
      </c>
      <c r="C459" s="35" t="s">
        <v>843</v>
      </c>
      <c r="D459" s="12" t="s">
        <v>848</v>
      </c>
      <c r="E459" s="36" t="s">
        <v>849</v>
      </c>
      <c r="F459" s="37">
        <v>0.8</v>
      </c>
      <c r="G459" s="98"/>
      <c r="H459" s="85">
        <f t="shared" si="16"/>
        <v>0</v>
      </c>
    </row>
    <row r="460" spans="1:8" ht="22.5">
      <c r="A460" s="27" t="s">
        <v>627</v>
      </c>
      <c r="B460" s="28" t="s">
        <v>6</v>
      </c>
      <c r="C460" s="5" t="s">
        <v>6</v>
      </c>
      <c r="D460" s="5" t="s">
        <v>1156</v>
      </c>
      <c r="E460" s="7" t="s">
        <v>6</v>
      </c>
      <c r="F460" s="29"/>
      <c r="G460" s="77"/>
      <c r="H460" s="99"/>
    </row>
    <row r="461" spans="1:8" ht="45">
      <c r="A461" s="30" t="s">
        <v>629</v>
      </c>
      <c r="B461" s="31" t="s">
        <v>32</v>
      </c>
      <c r="C461" s="9" t="s">
        <v>6</v>
      </c>
      <c r="D461" s="9" t="s">
        <v>1157</v>
      </c>
      <c r="E461" s="10" t="s">
        <v>6</v>
      </c>
      <c r="F461" s="32"/>
      <c r="G461" s="81"/>
      <c r="H461" s="87"/>
    </row>
    <row r="462" spans="1:8" ht="22.5">
      <c r="A462" s="33" t="s">
        <v>630</v>
      </c>
      <c r="B462" s="34" t="s">
        <v>32</v>
      </c>
      <c r="C462" s="35" t="s">
        <v>14</v>
      </c>
      <c r="D462" s="12" t="s">
        <v>15</v>
      </c>
      <c r="E462" s="36" t="s">
        <v>16</v>
      </c>
      <c r="F462" s="37">
        <v>46</v>
      </c>
      <c r="G462" s="98"/>
      <c r="H462" s="85">
        <f t="shared" si="16"/>
        <v>0</v>
      </c>
    </row>
    <row r="463" spans="1:8" ht="22.5">
      <c r="A463" s="33" t="s">
        <v>631</v>
      </c>
      <c r="B463" s="34" t="s">
        <v>32</v>
      </c>
      <c r="C463" s="35" t="s">
        <v>14</v>
      </c>
      <c r="D463" s="12" t="s">
        <v>20</v>
      </c>
      <c r="E463" s="36" t="s">
        <v>16</v>
      </c>
      <c r="F463" s="37">
        <v>92</v>
      </c>
      <c r="G463" s="98"/>
      <c r="H463" s="85">
        <f t="shared" si="16"/>
        <v>0</v>
      </c>
    </row>
    <row r="464" spans="1:8" ht="22.5">
      <c r="A464" s="33" t="s">
        <v>632</v>
      </c>
      <c r="B464" s="34" t="s">
        <v>32</v>
      </c>
      <c r="C464" s="35" t="s">
        <v>14</v>
      </c>
      <c r="D464" s="12" t="s">
        <v>18</v>
      </c>
      <c r="E464" s="36" t="s">
        <v>16</v>
      </c>
      <c r="F464" s="37">
        <v>46</v>
      </c>
      <c r="G464" s="98"/>
      <c r="H464" s="85">
        <f t="shared" si="16"/>
        <v>0</v>
      </c>
    </row>
    <row r="465" spans="1:8" ht="22.5">
      <c r="A465" s="33" t="s">
        <v>633</v>
      </c>
      <c r="B465" s="34" t="s">
        <v>32</v>
      </c>
      <c r="C465" s="35" t="s">
        <v>14</v>
      </c>
      <c r="D465" s="12" t="s">
        <v>22</v>
      </c>
      <c r="E465" s="36" t="s">
        <v>16</v>
      </c>
      <c r="F465" s="37">
        <v>2</v>
      </c>
      <c r="G465" s="98"/>
      <c r="H465" s="85">
        <f t="shared" si="16"/>
        <v>0</v>
      </c>
    </row>
    <row r="466" spans="1:8" ht="22.5">
      <c r="A466" s="33" t="s">
        <v>634</v>
      </c>
      <c r="B466" s="34" t="s">
        <v>32</v>
      </c>
      <c r="C466" s="35" t="s">
        <v>14</v>
      </c>
      <c r="D466" s="12" t="s">
        <v>24</v>
      </c>
      <c r="E466" s="36" t="s">
        <v>16</v>
      </c>
      <c r="F466" s="37">
        <v>24</v>
      </c>
      <c r="G466" s="98"/>
      <c r="H466" s="85">
        <f t="shared" si="16"/>
        <v>0</v>
      </c>
    </row>
    <row r="467" spans="1:8" ht="45">
      <c r="A467" s="33" t="s">
        <v>635</v>
      </c>
      <c r="B467" s="34" t="s">
        <v>32</v>
      </c>
      <c r="C467" s="35" t="s">
        <v>14</v>
      </c>
      <c r="D467" s="12" t="s">
        <v>1158</v>
      </c>
      <c r="E467" s="36" t="s">
        <v>47</v>
      </c>
      <c r="F467" s="37">
        <v>2</v>
      </c>
      <c r="G467" s="98"/>
      <c r="H467" s="85">
        <f t="shared" si="16"/>
        <v>0</v>
      </c>
    </row>
    <row r="468" spans="1:8" ht="56.25">
      <c r="A468" s="33" t="s">
        <v>636</v>
      </c>
      <c r="B468" s="34" t="s">
        <v>32</v>
      </c>
      <c r="C468" s="35" t="s">
        <v>14</v>
      </c>
      <c r="D468" s="12" t="s">
        <v>1159</v>
      </c>
      <c r="E468" s="36" t="s">
        <v>16</v>
      </c>
      <c r="F468" s="37">
        <v>132</v>
      </c>
      <c r="G468" s="98"/>
      <c r="H468" s="85">
        <f t="shared" si="16"/>
        <v>0</v>
      </c>
    </row>
    <row r="469" spans="1:8" ht="67.5">
      <c r="A469" s="33" t="s">
        <v>637</v>
      </c>
      <c r="B469" s="34" t="s">
        <v>32</v>
      </c>
      <c r="C469" s="35" t="s">
        <v>14</v>
      </c>
      <c r="D469" s="12" t="s">
        <v>1160</v>
      </c>
      <c r="E469" s="36" t="s">
        <v>44</v>
      </c>
      <c r="F469" s="37">
        <v>2</v>
      </c>
      <c r="G469" s="98"/>
      <c r="H469" s="85">
        <f t="shared" si="16"/>
        <v>0</v>
      </c>
    </row>
    <row r="470" spans="1:8" ht="33.75">
      <c r="A470" s="33" t="s">
        <v>638</v>
      </c>
      <c r="B470" s="34" t="s">
        <v>32</v>
      </c>
      <c r="C470" s="35" t="s">
        <v>14</v>
      </c>
      <c r="D470" s="12" t="s">
        <v>466</v>
      </c>
      <c r="E470" s="36" t="s">
        <v>44</v>
      </c>
      <c r="F470" s="37">
        <v>2</v>
      </c>
      <c r="G470" s="98"/>
      <c r="H470" s="85">
        <f t="shared" si="16"/>
        <v>0</v>
      </c>
    </row>
    <row r="471" spans="1:8" ht="33.75">
      <c r="A471" s="33" t="s">
        <v>639</v>
      </c>
      <c r="B471" s="34" t="s">
        <v>32</v>
      </c>
      <c r="C471" s="35" t="s">
        <v>14</v>
      </c>
      <c r="D471" s="12" t="s">
        <v>66</v>
      </c>
      <c r="E471" s="36" t="s">
        <v>47</v>
      </c>
      <c r="F471" s="37">
        <v>2</v>
      </c>
      <c r="G471" s="98"/>
      <c r="H471" s="85">
        <f t="shared" si="16"/>
        <v>0</v>
      </c>
    </row>
    <row r="472" spans="1:8">
      <c r="A472" s="33" t="s">
        <v>640</v>
      </c>
      <c r="B472" s="34" t="s">
        <v>32</v>
      </c>
      <c r="C472" s="35" t="s">
        <v>14</v>
      </c>
      <c r="D472" s="12" t="s">
        <v>1161</v>
      </c>
      <c r="E472" s="36" t="s">
        <v>77</v>
      </c>
      <c r="F472" s="37">
        <v>4.08</v>
      </c>
      <c r="G472" s="98"/>
      <c r="H472" s="85">
        <f t="shared" si="16"/>
        <v>0</v>
      </c>
    </row>
    <row r="473" spans="1:8" ht="33.75">
      <c r="A473" s="30" t="s">
        <v>1162</v>
      </c>
      <c r="B473" s="31" t="s">
        <v>32</v>
      </c>
      <c r="C473" s="9" t="s">
        <v>6</v>
      </c>
      <c r="D473" s="9" t="s">
        <v>1163</v>
      </c>
      <c r="E473" s="10" t="s">
        <v>6</v>
      </c>
      <c r="F473" s="32"/>
      <c r="G473" s="81"/>
      <c r="H473" s="87"/>
    </row>
    <row r="474" spans="1:8" ht="45">
      <c r="A474" s="33" t="s">
        <v>1164</v>
      </c>
      <c r="B474" s="34" t="s">
        <v>32</v>
      </c>
      <c r="C474" s="35" t="s">
        <v>1165</v>
      </c>
      <c r="D474" s="12" t="s">
        <v>1166</v>
      </c>
      <c r="E474" s="36" t="s">
        <v>47</v>
      </c>
      <c r="F474" s="37">
        <v>3</v>
      </c>
      <c r="G474" s="98"/>
      <c r="H474" s="85">
        <f t="shared" si="16"/>
        <v>0</v>
      </c>
    </row>
    <row r="475" spans="1:8" ht="22.5">
      <c r="A475" s="30" t="s">
        <v>1167</v>
      </c>
      <c r="B475" s="31" t="s">
        <v>32</v>
      </c>
      <c r="C475" s="9" t="s">
        <v>6</v>
      </c>
      <c r="D475" s="9" t="s">
        <v>1168</v>
      </c>
      <c r="E475" s="10" t="s">
        <v>6</v>
      </c>
      <c r="F475" s="32"/>
      <c r="G475" s="81"/>
      <c r="H475" s="87"/>
    </row>
    <row r="476" spans="1:8" ht="33.75">
      <c r="A476" s="33" t="s">
        <v>1169</v>
      </c>
      <c r="B476" s="34" t="s">
        <v>32</v>
      </c>
      <c r="C476" s="35" t="s">
        <v>843</v>
      </c>
      <c r="D476" s="12" t="s">
        <v>1170</v>
      </c>
      <c r="E476" s="36" t="s">
        <v>16</v>
      </c>
      <c r="F476" s="37">
        <v>92</v>
      </c>
      <c r="G476" s="98"/>
      <c r="H476" s="85">
        <f t="shared" si="16"/>
        <v>0</v>
      </c>
    </row>
    <row r="477" spans="1:8" ht="22.5">
      <c r="A477" s="33" t="s">
        <v>1171</v>
      </c>
      <c r="B477" s="34" t="s">
        <v>32</v>
      </c>
      <c r="C477" s="35" t="s">
        <v>843</v>
      </c>
      <c r="D477" s="12" t="s">
        <v>848</v>
      </c>
      <c r="E477" s="36" t="s">
        <v>849</v>
      </c>
      <c r="F477" s="37">
        <v>0.3</v>
      </c>
      <c r="G477" s="98"/>
      <c r="H477" s="85">
        <f t="shared" si="16"/>
        <v>0</v>
      </c>
    </row>
    <row r="478" spans="1:8" ht="22.5">
      <c r="A478" s="27" t="s">
        <v>667</v>
      </c>
      <c r="B478" s="28" t="s">
        <v>6</v>
      </c>
      <c r="C478" s="5" t="s">
        <v>6</v>
      </c>
      <c r="D478" s="5" t="s">
        <v>1172</v>
      </c>
      <c r="E478" s="7" t="s">
        <v>6</v>
      </c>
      <c r="F478" s="29"/>
      <c r="G478" s="77"/>
      <c r="H478" s="99"/>
    </row>
    <row r="479" spans="1:8" ht="45">
      <c r="A479" s="30" t="s">
        <v>669</v>
      </c>
      <c r="B479" s="31" t="s">
        <v>32</v>
      </c>
      <c r="C479" s="9" t="s">
        <v>6</v>
      </c>
      <c r="D479" s="9" t="s">
        <v>1157</v>
      </c>
      <c r="E479" s="10" t="s">
        <v>6</v>
      </c>
      <c r="F479" s="32"/>
      <c r="G479" s="81"/>
      <c r="H479" s="87"/>
    </row>
    <row r="480" spans="1:8" ht="22.5">
      <c r="A480" s="33" t="s">
        <v>670</v>
      </c>
      <c r="B480" s="34" t="s">
        <v>32</v>
      </c>
      <c r="C480" s="35" t="s">
        <v>14</v>
      </c>
      <c r="D480" s="12" t="s">
        <v>15</v>
      </c>
      <c r="E480" s="36" t="s">
        <v>16</v>
      </c>
      <c r="F480" s="37">
        <v>218</v>
      </c>
      <c r="G480" s="98"/>
      <c r="H480" s="85">
        <f t="shared" si="16"/>
        <v>0</v>
      </c>
    </row>
    <row r="481" spans="1:8" ht="22.5">
      <c r="A481" s="33" t="s">
        <v>671</v>
      </c>
      <c r="B481" s="34" t="s">
        <v>32</v>
      </c>
      <c r="C481" s="35" t="s">
        <v>14</v>
      </c>
      <c r="D481" s="12" t="s">
        <v>20</v>
      </c>
      <c r="E481" s="36" t="s">
        <v>16</v>
      </c>
      <c r="F481" s="37">
        <v>436</v>
      </c>
      <c r="G481" s="98"/>
      <c r="H481" s="85">
        <f t="shared" si="16"/>
        <v>0</v>
      </c>
    </row>
    <row r="482" spans="1:8" ht="22.5">
      <c r="A482" s="33" t="s">
        <v>672</v>
      </c>
      <c r="B482" s="34" t="s">
        <v>32</v>
      </c>
      <c r="C482" s="35" t="s">
        <v>14</v>
      </c>
      <c r="D482" s="12" t="s">
        <v>18</v>
      </c>
      <c r="E482" s="36" t="s">
        <v>16</v>
      </c>
      <c r="F482" s="37">
        <v>218</v>
      </c>
      <c r="G482" s="98"/>
      <c r="H482" s="85">
        <f t="shared" si="16"/>
        <v>0</v>
      </c>
    </row>
    <row r="483" spans="1:8" ht="22.5">
      <c r="A483" s="33" t="s">
        <v>673</v>
      </c>
      <c r="B483" s="34" t="s">
        <v>32</v>
      </c>
      <c r="C483" s="35" t="s">
        <v>14</v>
      </c>
      <c r="D483" s="12" t="s">
        <v>1173</v>
      </c>
      <c r="E483" s="36" t="s">
        <v>16</v>
      </c>
      <c r="F483" s="37">
        <v>247</v>
      </c>
      <c r="G483" s="98"/>
      <c r="H483" s="85">
        <f t="shared" si="16"/>
        <v>0</v>
      </c>
    </row>
    <row r="484" spans="1:8" ht="22.5">
      <c r="A484" s="33" t="s">
        <v>674</v>
      </c>
      <c r="B484" s="34" t="s">
        <v>32</v>
      </c>
      <c r="C484" s="35" t="s">
        <v>14</v>
      </c>
      <c r="D484" s="12" t="s">
        <v>24</v>
      </c>
      <c r="E484" s="36" t="s">
        <v>16</v>
      </c>
      <c r="F484" s="37">
        <v>14</v>
      </c>
      <c r="G484" s="98"/>
      <c r="H484" s="85">
        <f t="shared" si="16"/>
        <v>0</v>
      </c>
    </row>
    <row r="485" spans="1:8" ht="45">
      <c r="A485" s="33" t="s">
        <v>675</v>
      </c>
      <c r="B485" s="34" t="s">
        <v>32</v>
      </c>
      <c r="C485" s="35" t="s">
        <v>14</v>
      </c>
      <c r="D485" s="12" t="s">
        <v>1158</v>
      </c>
      <c r="E485" s="36" t="s">
        <v>47</v>
      </c>
      <c r="F485" s="37">
        <v>2</v>
      </c>
      <c r="G485" s="98"/>
      <c r="H485" s="85">
        <f t="shared" si="16"/>
        <v>0</v>
      </c>
    </row>
    <row r="486" spans="1:8" ht="56.25">
      <c r="A486" s="33" t="s">
        <v>676</v>
      </c>
      <c r="B486" s="34" t="s">
        <v>32</v>
      </c>
      <c r="C486" s="35" t="s">
        <v>14</v>
      </c>
      <c r="D486" s="12" t="s">
        <v>1174</v>
      </c>
      <c r="E486" s="36" t="s">
        <v>16</v>
      </c>
      <c r="F486" s="37">
        <v>261</v>
      </c>
      <c r="G486" s="98"/>
      <c r="H486" s="85">
        <f t="shared" si="16"/>
        <v>0</v>
      </c>
    </row>
    <row r="487" spans="1:8" ht="56.25">
      <c r="A487" s="33" t="s">
        <v>677</v>
      </c>
      <c r="B487" s="34" t="s">
        <v>32</v>
      </c>
      <c r="C487" s="35" t="s">
        <v>14</v>
      </c>
      <c r="D487" s="12" t="s">
        <v>1175</v>
      </c>
      <c r="E487" s="36" t="s">
        <v>16</v>
      </c>
      <c r="F487" s="37">
        <v>57</v>
      </c>
      <c r="G487" s="98"/>
      <c r="H487" s="85">
        <f t="shared" si="16"/>
        <v>0</v>
      </c>
    </row>
    <row r="488" spans="1:8" ht="33.75">
      <c r="A488" s="33" t="s">
        <v>678</v>
      </c>
      <c r="B488" s="34" t="s">
        <v>32</v>
      </c>
      <c r="C488" s="35" t="s">
        <v>14</v>
      </c>
      <c r="D488" s="12" t="s">
        <v>64</v>
      </c>
      <c r="E488" s="36" t="s">
        <v>44</v>
      </c>
      <c r="F488" s="37">
        <v>18</v>
      </c>
      <c r="G488" s="98"/>
      <c r="H488" s="85">
        <f t="shared" si="16"/>
        <v>0</v>
      </c>
    </row>
    <row r="489" spans="1:8" ht="33.75">
      <c r="A489" s="33" t="s">
        <v>679</v>
      </c>
      <c r="B489" s="34" t="s">
        <v>32</v>
      </c>
      <c r="C489" s="35" t="s">
        <v>14</v>
      </c>
      <c r="D489" s="12" t="s">
        <v>66</v>
      </c>
      <c r="E489" s="36" t="s">
        <v>47</v>
      </c>
      <c r="F489" s="37">
        <v>9</v>
      </c>
      <c r="G489" s="98"/>
      <c r="H489" s="85">
        <f t="shared" si="16"/>
        <v>0</v>
      </c>
    </row>
    <row r="490" spans="1:8" ht="22.5">
      <c r="A490" s="33" t="s">
        <v>680</v>
      </c>
      <c r="B490" s="34" t="s">
        <v>32</v>
      </c>
      <c r="C490" s="35" t="s">
        <v>57</v>
      </c>
      <c r="D490" s="12" t="s">
        <v>85</v>
      </c>
      <c r="E490" s="36" t="s">
        <v>16</v>
      </c>
      <c r="F490" s="37">
        <v>160</v>
      </c>
      <c r="G490" s="98"/>
      <c r="H490" s="85">
        <f t="shared" si="16"/>
        <v>0</v>
      </c>
    </row>
    <row r="491" spans="1:8" ht="45">
      <c r="A491" s="33" t="s">
        <v>682</v>
      </c>
      <c r="B491" s="34" t="s">
        <v>32</v>
      </c>
      <c r="C491" s="35" t="s">
        <v>14</v>
      </c>
      <c r="D491" s="12" t="s">
        <v>58</v>
      </c>
      <c r="E491" s="36" t="s">
        <v>44</v>
      </c>
      <c r="F491" s="37">
        <v>4</v>
      </c>
      <c r="G491" s="98"/>
      <c r="H491" s="85">
        <f t="shared" si="16"/>
        <v>0</v>
      </c>
    </row>
    <row r="492" spans="1:8">
      <c r="A492" s="33" t="s">
        <v>684</v>
      </c>
      <c r="B492" s="34" t="s">
        <v>32</v>
      </c>
      <c r="C492" s="35" t="s">
        <v>14</v>
      </c>
      <c r="D492" s="12" t="s">
        <v>887</v>
      </c>
      <c r="E492" s="36" t="s">
        <v>44</v>
      </c>
      <c r="F492" s="37">
        <v>4</v>
      </c>
      <c r="G492" s="98"/>
      <c r="H492" s="85">
        <f t="shared" si="16"/>
        <v>0</v>
      </c>
    </row>
    <row r="493" spans="1:8" ht="45">
      <c r="A493" s="33" t="s">
        <v>686</v>
      </c>
      <c r="B493" s="34" t="s">
        <v>32</v>
      </c>
      <c r="C493" s="35" t="s">
        <v>14</v>
      </c>
      <c r="D493" s="12" t="s">
        <v>68</v>
      </c>
      <c r="E493" s="36" t="s">
        <v>44</v>
      </c>
      <c r="F493" s="37">
        <v>1</v>
      </c>
      <c r="G493" s="98"/>
      <c r="H493" s="85">
        <f t="shared" si="16"/>
        <v>0</v>
      </c>
    </row>
    <row r="494" spans="1:8" ht="45">
      <c r="A494" s="33" t="s">
        <v>687</v>
      </c>
      <c r="B494" s="34" t="s">
        <v>32</v>
      </c>
      <c r="C494" s="35" t="s">
        <v>14</v>
      </c>
      <c r="D494" s="12" t="s">
        <v>70</v>
      </c>
      <c r="E494" s="36" t="s">
        <v>44</v>
      </c>
      <c r="F494" s="37">
        <v>3</v>
      </c>
      <c r="G494" s="98"/>
      <c r="H494" s="85">
        <f t="shared" si="16"/>
        <v>0</v>
      </c>
    </row>
    <row r="495" spans="1:8" ht="33.75">
      <c r="A495" s="33" t="s">
        <v>688</v>
      </c>
      <c r="B495" s="34" t="s">
        <v>32</v>
      </c>
      <c r="C495" s="35" t="s">
        <v>14</v>
      </c>
      <c r="D495" s="12" t="s">
        <v>72</v>
      </c>
      <c r="E495" s="36" t="s">
        <v>44</v>
      </c>
      <c r="F495" s="37">
        <v>1</v>
      </c>
      <c r="G495" s="98"/>
      <c r="H495" s="85">
        <f t="shared" si="16"/>
        <v>0</v>
      </c>
    </row>
    <row r="496" spans="1:8" ht="33.75">
      <c r="A496" s="33" t="s">
        <v>689</v>
      </c>
      <c r="B496" s="34" t="s">
        <v>32</v>
      </c>
      <c r="C496" s="35" t="s">
        <v>14</v>
      </c>
      <c r="D496" s="12" t="s">
        <v>74</v>
      </c>
      <c r="E496" s="36" t="s">
        <v>44</v>
      </c>
      <c r="F496" s="37">
        <v>3</v>
      </c>
      <c r="G496" s="98"/>
      <c r="H496" s="85">
        <f t="shared" si="16"/>
        <v>0</v>
      </c>
    </row>
    <row r="497" spans="1:8">
      <c r="A497" s="33" t="s">
        <v>690</v>
      </c>
      <c r="B497" s="34" t="s">
        <v>32</v>
      </c>
      <c r="C497" s="35" t="s">
        <v>14</v>
      </c>
      <c r="D497" s="12" t="s">
        <v>1161</v>
      </c>
      <c r="E497" s="36" t="s">
        <v>77</v>
      </c>
      <c r="F497" s="37">
        <v>17.5</v>
      </c>
      <c r="G497" s="98"/>
      <c r="H497" s="85">
        <f t="shared" si="16"/>
        <v>0</v>
      </c>
    </row>
    <row r="498" spans="1:8" ht="33.75">
      <c r="A498" s="30" t="s">
        <v>1176</v>
      </c>
      <c r="B498" s="31" t="s">
        <v>32</v>
      </c>
      <c r="C498" s="9" t="s">
        <v>6</v>
      </c>
      <c r="D498" s="9" t="s">
        <v>1163</v>
      </c>
      <c r="E498" s="10" t="s">
        <v>6</v>
      </c>
      <c r="F498" s="32"/>
      <c r="G498" s="81"/>
      <c r="H498" s="87"/>
    </row>
    <row r="499" spans="1:8" ht="45">
      <c r="A499" s="33" t="s">
        <v>1177</v>
      </c>
      <c r="B499" s="34" t="s">
        <v>32</v>
      </c>
      <c r="C499" s="35" t="s">
        <v>1165</v>
      </c>
      <c r="D499" s="12" t="s">
        <v>1178</v>
      </c>
      <c r="E499" s="36" t="s">
        <v>854</v>
      </c>
      <c r="F499" s="37">
        <v>2</v>
      </c>
      <c r="G499" s="98"/>
      <c r="H499" s="85">
        <f t="shared" si="16"/>
        <v>0</v>
      </c>
    </row>
    <row r="500" spans="1:8" ht="22.5">
      <c r="A500" s="33" t="s">
        <v>1179</v>
      </c>
      <c r="B500" s="34" t="s">
        <v>32</v>
      </c>
      <c r="C500" s="35" t="s">
        <v>1165</v>
      </c>
      <c r="D500" s="12" t="s">
        <v>881</v>
      </c>
      <c r="E500" s="36" t="s">
        <v>44</v>
      </c>
      <c r="F500" s="37">
        <v>2</v>
      </c>
      <c r="G500" s="98"/>
      <c r="H500" s="85">
        <f t="shared" si="16"/>
        <v>0</v>
      </c>
    </row>
    <row r="501" spans="1:8" ht="45">
      <c r="A501" s="33" t="s">
        <v>1180</v>
      </c>
      <c r="B501" s="34" t="s">
        <v>32</v>
      </c>
      <c r="C501" s="35" t="s">
        <v>1165</v>
      </c>
      <c r="D501" s="12" t="s">
        <v>1181</v>
      </c>
      <c r="E501" s="36" t="s">
        <v>885</v>
      </c>
      <c r="F501" s="37">
        <v>8.8999999999999996E-2</v>
      </c>
      <c r="G501" s="98"/>
      <c r="H501" s="85">
        <f t="shared" si="16"/>
        <v>0</v>
      </c>
    </row>
    <row r="502" spans="1:8" ht="45">
      <c r="A502" s="33" t="s">
        <v>1182</v>
      </c>
      <c r="B502" s="34" t="s">
        <v>32</v>
      </c>
      <c r="C502" s="35" t="s">
        <v>1165</v>
      </c>
      <c r="D502" s="12" t="s">
        <v>1183</v>
      </c>
      <c r="E502" s="36" t="s">
        <v>47</v>
      </c>
      <c r="F502" s="37">
        <v>2</v>
      </c>
      <c r="G502" s="98"/>
      <c r="H502" s="85">
        <f t="shared" si="16"/>
        <v>0</v>
      </c>
    </row>
    <row r="503" spans="1:8" ht="33.75">
      <c r="A503" s="33" t="s">
        <v>1184</v>
      </c>
      <c r="B503" s="34" t="s">
        <v>32</v>
      </c>
      <c r="C503" s="35" t="s">
        <v>1165</v>
      </c>
      <c r="D503" s="12" t="s">
        <v>1185</v>
      </c>
      <c r="E503" s="36" t="s">
        <v>44</v>
      </c>
      <c r="F503" s="37">
        <v>2</v>
      </c>
      <c r="G503" s="98"/>
      <c r="H503" s="85">
        <f t="shared" si="16"/>
        <v>0</v>
      </c>
    </row>
    <row r="504" spans="1:8">
      <c r="A504" s="30" t="s">
        <v>1186</v>
      </c>
      <c r="B504" s="31" t="s">
        <v>32</v>
      </c>
      <c r="C504" s="9" t="s">
        <v>6</v>
      </c>
      <c r="D504" s="9" t="s">
        <v>1187</v>
      </c>
      <c r="E504" s="10" t="s">
        <v>6</v>
      </c>
      <c r="F504" s="32"/>
      <c r="G504" s="81"/>
      <c r="H504" s="87"/>
    </row>
    <row r="505" spans="1:8" ht="33.75">
      <c r="A505" s="33" t="s">
        <v>1188</v>
      </c>
      <c r="B505" s="34" t="s">
        <v>32</v>
      </c>
      <c r="C505" s="35" t="s">
        <v>57</v>
      </c>
      <c r="D505" s="12" t="s">
        <v>1189</v>
      </c>
      <c r="E505" s="36" t="s">
        <v>47</v>
      </c>
      <c r="F505" s="37">
        <v>6</v>
      </c>
      <c r="G505" s="98"/>
      <c r="H505" s="85">
        <f t="shared" ref="H505:H567" si="17">ROUND(G505*F505,2)</f>
        <v>0</v>
      </c>
    </row>
    <row r="506" spans="1:8" ht="33.75">
      <c r="A506" s="33" t="s">
        <v>1190</v>
      </c>
      <c r="B506" s="34" t="s">
        <v>32</v>
      </c>
      <c r="C506" s="35" t="s">
        <v>57</v>
      </c>
      <c r="D506" s="12" t="s">
        <v>1191</v>
      </c>
      <c r="E506" s="36" t="s">
        <v>44</v>
      </c>
      <c r="F506" s="37">
        <v>6</v>
      </c>
      <c r="G506" s="98"/>
      <c r="H506" s="85">
        <f t="shared" si="17"/>
        <v>0</v>
      </c>
    </row>
    <row r="507" spans="1:8" ht="33.75">
      <c r="A507" s="33" t="s">
        <v>1192</v>
      </c>
      <c r="B507" s="34" t="s">
        <v>32</v>
      </c>
      <c r="C507" s="35" t="s">
        <v>57</v>
      </c>
      <c r="D507" s="12" t="s">
        <v>1193</v>
      </c>
      <c r="E507" s="36" t="s">
        <v>44</v>
      </c>
      <c r="F507" s="37">
        <v>2</v>
      </c>
      <c r="G507" s="98"/>
      <c r="H507" s="85">
        <f t="shared" si="17"/>
        <v>0</v>
      </c>
    </row>
    <row r="508" spans="1:8" ht="45">
      <c r="A508" s="33" t="s">
        <v>1194</v>
      </c>
      <c r="B508" s="34" t="s">
        <v>32</v>
      </c>
      <c r="C508" s="35" t="s">
        <v>57</v>
      </c>
      <c r="D508" s="12" t="s">
        <v>96</v>
      </c>
      <c r="E508" s="36" t="s">
        <v>44</v>
      </c>
      <c r="F508" s="37">
        <v>10</v>
      </c>
      <c r="G508" s="98"/>
      <c r="H508" s="85">
        <f t="shared" si="17"/>
        <v>0</v>
      </c>
    </row>
    <row r="509" spans="1:8" ht="56.25">
      <c r="A509" s="33" t="s">
        <v>1195</v>
      </c>
      <c r="B509" s="34" t="s">
        <v>32</v>
      </c>
      <c r="C509" s="35" t="s">
        <v>57</v>
      </c>
      <c r="D509" s="12" t="s">
        <v>98</v>
      </c>
      <c r="E509" s="36" t="s">
        <v>47</v>
      </c>
      <c r="F509" s="37">
        <v>10</v>
      </c>
      <c r="G509" s="98"/>
      <c r="H509" s="85">
        <f t="shared" si="17"/>
        <v>0</v>
      </c>
    </row>
    <row r="510" spans="1:8" ht="22.5">
      <c r="A510" s="33" t="s">
        <v>1196</v>
      </c>
      <c r="B510" s="34" t="s">
        <v>32</v>
      </c>
      <c r="C510" s="35" t="s">
        <v>57</v>
      </c>
      <c r="D510" s="12" t="s">
        <v>102</v>
      </c>
      <c r="E510" s="36" t="s">
        <v>44</v>
      </c>
      <c r="F510" s="37">
        <v>7</v>
      </c>
      <c r="G510" s="98"/>
      <c r="H510" s="85">
        <f t="shared" si="17"/>
        <v>0</v>
      </c>
    </row>
    <row r="511" spans="1:8" ht="22.5">
      <c r="A511" s="33" t="s">
        <v>1197</v>
      </c>
      <c r="B511" s="34" t="s">
        <v>32</v>
      </c>
      <c r="C511" s="35" t="s">
        <v>57</v>
      </c>
      <c r="D511" s="12" t="s">
        <v>381</v>
      </c>
      <c r="E511" s="36" t="s">
        <v>44</v>
      </c>
      <c r="F511" s="37">
        <v>2</v>
      </c>
      <c r="G511" s="98"/>
      <c r="H511" s="85">
        <f t="shared" si="17"/>
        <v>0</v>
      </c>
    </row>
    <row r="512" spans="1:8" ht="22.5">
      <c r="A512" s="33" t="s">
        <v>1198</v>
      </c>
      <c r="B512" s="34" t="s">
        <v>32</v>
      </c>
      <c r="C512" s="35" t="s">
        <v>57</v>
      </c>
      <c r="D512" s="12" t="s">
        <v>1199</v>
      </c>
      <c r="E512" s="36" t="s">
        <v>44</v>
      </c>
      <c r="F512" s="37">
        <v>1</v>
      </c>
      <c r="G512" s="98"/>
      <c r="H512" s="85">
        <f t="shared" si="17"/>
        <v>0</v>
      </c>
    </row>
    <row r="513" spans="1:8" ht="45">
      <c r="A513" s="33" t="s">
        <v>1200</v>
      </c>
      <c r="B513" s="34" t="s">
        <v>32</v>
      </c>
      <c r="C513" s="35" t="s">
        <v>57</v>
      </c>
      <c r="D513" s="12" t="s">
        <v>106</v>
      </c>
      <c r="E513" s="36" t="s">
        <v>47</v>
      </c>
      <c r="F513" s="37">
        <v>1</v>
      </c>
      <c r="G513" s="98"/>
      <c r="H513" s="85">
        <f t="shared" si="17"/>
        <v>0</v>
      </c>
    </row>
    <row r="514" spans="1:8" ht="22.5">
      <c r="A514" s="30" t="s">
        <v>1201</v>
      </c>
      <c r="B514" s="31" t="s">
        <v>32</v>
      </c>
      <c r="C514" s="9" t="s">
        <v>6</v>
      </c>
      <c r="D514" s="9" t="s">
        <v>1168</v>
      </c>
      <c r="E514" s="10" t="s">
        <v>6</v>
      </c>
      <c r="F514" s="32"/>
      <c r="G514" s="81"/>
      <c r="H514" s="87"/>
    </row>
    <row r="515" spans="1:8" ht="22.5">
      <c r="A515" s="33" t="s">
        <v>1202</v>
      </c>
      <c r="B515" s="34" t="s">
        <v>32</v>
      </c>
      <c r="C515" s="35" t="s">
        <v>843</v>
      </c>
      <c r="D515" s="12" t="s">
        <v>1203</v>
      </c>
      <c r="E515" s="36" t="s">
        <v>44</v>
      </c>
      <c r="F515" s="37">
        <v>4</v>
      </c>
      <c r="G515" s="98"/>
      <c r="H515" s="85">
        <f t="shared" si="17"/>
        <v>0</v>
      </c>
    </row>
    <row r="516" spans="1:8" ht="22.5">
      <c r="A516" s="33" t="s">
        <v>1204</v>
      </c>
      <c r="B516" s="34" t="s">
        <v>32</v>
      </c>
      <c r="C516" s="35" t="s">
        <v>843</v>
      </c>
      <c r="D516" s="12" t="s">
        <v>1205</v>
      </c>
      <c r="E516" s="36" t="s">
        <v>47</v>
      </c>
      <c r="F516" s="37">
        <v>4</v>
      </c>
      <c r="G516" s="98"/>
      <c r="H516" s="85">
        <f t="shared" si="17"/>
        <v>0</v>
      </c>
    </row>
    <row r="517" spans="1:8" ht="22.5">
      <c r="A517" s="33" t="s">
        <v>1206</v>
      </c>
      <c r="B517" s="34" t="s">
        <v>32</v>
      </c>
      <c r="C517" s="35" t="s">
        <v>843</v>
      </c>
      <c r="D517" s="12" t="s">
        <v>1207</v>
      </c>
      <c r="E517" s="36" t="s">
        <v>885</v>
      </c>
      <c r="F517" s="37">
        <v>0.28799999999999998</v>
      </c>
      <c r="G517" s="98"/>
      <c r="H517" s="85">
        <f t="shared" si="17"/>
        <v>0</v>
      </c>
    </row>
    <row r="518" spans="1:8" ht="22.5">
      <c r="A518" s="33" t="s">
        <v>1208</v>
      </c>
      <c r="B518" s="34" t="s">
        <v>32</v>
      </c>
      <c r="C518" s="35" t="s">
        <v>843</v>
      </c>
      <c r="D518" s="12" t="s">
        <v>848</v>
      </c>
      <c r="E518" s="36" t="s">
        <v>849</v>
      </c>
      <c r="F518" s="37">
        <v>5.6</v>
      </c>
      <c r="G518" s="98"/>
      <c r="H518" s="85">
        <f t="shared" si="17"/>
        <v>0</v>
      </c>
    </row>
    <row r="519" spans="1:8" ht="22.5">
      <c r="A519" s="27" t="s">
        <v>697</v>
      </c>
      <c r="B519" s="28" t="s">
        <v>6</v>
      </c>
      <c r="C519" s="5" t="s">
        <v>6</v>
      </c>
      <c r="D519" s="5" t="s">
        <v>1209</v>
      </c>
      <c r="E519" s="7" t="s">
        <v>6</v>
      </c>
      <c r="F519" s="29"/>
      <c r="G519" s="77"/>
      <c r="H519" s="99"/>
    </row>
    <row r="520" spans="1:8" ht="45">
      <c r="A520" s="30" t="s">
        <v>699</v>
      </c>
      <c r="B520" s="31" t="s">
        <v>32</v>
      </c>
      <c r="C520" s="9" t="s">
        <v>6</v>
      </c>
      <c r="D520" s="9" t="s">
        <v>1157</v>
      </c>
      <c r="E520" s="10" t="s">
        <v>6</v>
      </c>
      <c r="F520" s="32"/>
      <c r="G520" s="81"/>
      <c r="H520" s="87"/>
    </row>
    <row r="521" spans="1:8" ht="22.5">
      <c r="A521" s="33" t="s">
        <v>700</v>
      </c>
      <c r="B521" s="34" t="s">
        <v>32</v>
      </c>
      <c r="C521" s="35" t="s">
        <v>14</v>
      </c>
      <c r="D521" s="12" t="s">
        <v>15</v>
      </c>
      <c r="E521" s="36" t="s">
        <v>16</v>
      </c>
      <c r="F521" s="37">
        <v>81</v>
      </c>
      <c r="G521" s="98"/>
      <c r="H521" s="85">
        <f t="shared" si="17"/>
        <v>0</v>
      </c>
    </row>
    <row r="522" spans="1:8" ht="22.5">
      <c r="A522" s="33" t="s">
        <v>701</v>
      </c>
      <c r="B522" s="34" t="s">
        <v>32</v>
      </c>
      <c r="C522" s="35" t="s">
        <v>14</v>
      </c>
      <c r="D522" s="12" t="s">
        <v>20</v>
      </c>
      <c r="E522" s="36" t="s">
        <v>16</v>
      </c>
      <c r="F522" s="37">
        <v>162</v>
      </c>
      <c r="G522" s="98"/>
      <c r="H522" s="85">
        <f t="shared" si="17"/>
        <v>0</v>
      </c>
    </row>
    <row r="523" spans="1:8" ht="22.5">
      <c r="A523" s="33" t="s">
        <v>702</v>
      </c>
      <c r="B523" s="34" t="s">
        <v>32</v>
      </c>
      <c r="C523" s="35" t="s">
        <v>14</v>
      </c>
      <c r="D523" s="12" t="s">
        <v>18</v>
      </c>
      <c r="E523" s="36" t="s">
        <v>16</v>
      </c>
      <c r="F523" s="37">
        <v>81</v>
      </c>
      <c r="G523" s="98"/>
      <c r="H523" s="85">
        <f t="shared" si="17"/>
        <v>0</v>
      </c>
    </row>
    <row r="524" spans="1:8" ht="22.5">
      <c r="A524" s="33" t="s">
        <v>703</v>
      </c>
      <c r="B524" s="34" t="s">
        <v>32</v>
      </c>
      <c r="C524" s="35" t="s">
        <v>14</v>
      </c>
      <c r="D524" s="12" t="s">
        <v>24</v>
      </c>
      <c r="E524" s="36" t="s">
        <v>16</v>
      </c>
      <c r="F524" s="37">
        <v>15</v>
      </c>
      <c r="G524" s="98"/>
      <c r="H524" s="85">
        <f t="shared" si="17"/>
        <v>0</v>
      </c>
    </row>
    <row r="525" spans="1:8" ht="33.75">
      <c r="A525" s="33" t="s">
        <v>704</v>
      </c>
      <c r="B525" s="34" t="s">
        <v>32</v>
      </c>
      <c r="C525" s="35" t="s">
        <v>14</v>
      </c>
      <c r="D525" s="12" t="s">
        <v>1210</v>
      </c>
      <c r="E525" s="36" t="s">
        <v>16</v>
      </c>
      <c r="F525" s="37">
        <v>52</v>
      </c>
      <c r="G525" s="98"/>
      <c r="H525" s="85">
        <f t="shared" si="17"/>
        <v>0</v>
      </c>
    </row>
    <row r="526" spans="1:8" ht="45">
      <c r="A526" s="33" t="s">
        <v>705</v>
      </c>
      <c r="B526" s="34" t="s">
        <v>32</v>
      </c>
      <c r="C526" s="35" t="s">
        <v>14</v>
      </c>
      <c r="D526" s="12" t="s">
        <v>1211</v>
      </c>
      <c r="E526" s="36" t="s">
        <v>16</v>
      </c>
      <c r="F526" s="37">
        <v>52</v>
      </c>
      <c r="G526" s="98"/>
      <c r="H526" s="85">
        <f t="shared" si="17"/>
        <v>0</v>
      </c>
    </row>
    <row r="527" spans="1:8" ht="56.25">
      <c r="A527" s="33" t="s">
        <v>706</v>
      </c>
      <c r="B527" s="34" t="s">
        <v>32</v>
      </c>
      <c r="C527" s="35" t="s">
        <v>14</v>
      </c>
      <c r="D527" s="12" t="s">
        <v>1159</v>
      </c>
      <c r="E527" s="36" t="s">
        <v>16</v>
      </c>
      <c r="F527" s="37">
        <v>148</v>
      </c>
      <c r="G527" s="98"/>
      <c r="H527" s="85">
        <f t="shared" si="17"/>
        <v>0</v>
      </c>
    </row>
    <row r="528" spans="1:8" ht="67.5">
      <c r="A528" s="33" t="s">
        <v>707</v>
      </c>
      <c r="B528" s="34" t="s">
        <v>32</v>
      </c>
      <c r="C528" s="35" t="s">
        <v>14</v>
      </c>
      <c r="D528" s="12" t="s">
        <v>1212</v>
      </c>
      <c r="E528" s="36" t="s">
        <v>44</v>
      </c>
      <c r="F528" s="37">
        <v>2</v>
      </c>
      <c r="G528" s="98"/>
      <c r="H528" s="85">
        <f t="shared" si="17"/>
        <v>0</v>
      </c>
    </row>
    <row r="529" spans="1:8" ht="33.75">
      <c r="A529" s="33" t="s">
        <v>709</v>
      </c>
      <c r="B529" s="34" t="s">
        <v>32</v>
      </c>
      <c r="C529" s="35" t="s">
        <v>14</v>
      </c>
      <c r="D529" s="12" t="s">
        <v>66</v>
      </c>
      <c r="E529" s="36" t="s">
        <v>47</v>
      </c>
      <c r="F529" s="37">
        <v>1</v>
      </c>
      <c r="G529" s="98"/>
      <c r="H529" s="85">
        <f t="shared" si="17"/>
        <v>0</v>
      </c>
    </row>
    <row r="530" spans="1:8">
      <c r="A530" s="33" t="s">
        <v>710</v>
      </c>
      <c r="B530" s="34" t="s">
        <v>32</v>
      </c>
      <c r="C530" s="35" t="s">
        <v>14</v>
      </c>
      <c r="D530" s="12" t="s">
        <v>1161</v>
      </c>
      <c r="E530" s="36" t="s">
        <v>77</v>
      </c>
      <c r="F530" s="37">
        <v>6.48</v>
      </c>
      <c r="G530" s="98"/>
      <c r="H530" s="85">
        <f t="shared" si="17"/>
        <v>0</v>
      </c>
    </row>
    <row r="531" spans="1:8" ht="22.5">
      <c r="A531" s="30" t="s">
        <v>736</v>
      </c>
      <c r="B531" s="31" t="s">
        <v>32</v>
      </c>
      <c r="C531" s="9" t="s">
        <v>6</v>
      </c>
      <c r="D531" s="9" t="s">
        <v>1168</v>
      </c>
      <c r="E531" s="10" t="s">
        <v>6</v>
      </c>
      <c r="F531" s="32"/>
      <c r="G531" s="81"/>
      <c r="H531" s="87"/>
    </row>
    <row r="532" spans="1:8" ht="33.75">
      <c r="A532" s="33" t="s">
        <v>737</v>
      </c>
      <c r="B532" s="34" t="s">
        <v>32</v>
      </c>
      <c r="C532" s="35" t="s">
        <v>843</v>
      </c>
      <c r="D532" s="12" t="s">
        <v>1170</v>
      </c>
      <c r="E532" s="36" t="s">
        <v>16</v>
      </c>
      <c r="F532" s="37">
        <v>110</v>
      </c>
      <c r="G532" s="98"/>
      <c r="H532" s="85">
        <f t="shared" si="17"/>
        <v>0</v>
      </c>
    </row>
    <row r="533" spans="1:8" ht="22.5">
      <c r="A533" s="33" t="s">
        <v>739</v>
      </c>
      <c r="B533" s="34" t="s">
        <v>32</v>
      </c>
      <c r="C533" s="35" t="s">
        <v>843</v>
      </c>
      <c r="D533" s="12" t="s">
        <v>848</v>
      </c>
      <c r="E533" s="36" t="s">
        <v>849</v>
      </c>
      <c r="F533" s="37">
        <v>0.4</v>
      </c>
      <c r="G533" s="98"/>
      <c r="H533" s="85">
        <f t="shared" si="17"/>
        <v>0</v>
      </c>
    </row>
    <row r="534" spans="1:8" ht="22.5">
      <c r="A534" s="27" t="s">
        <v>762</v>
      </c>
      <c r="B534" s="28" t="s">
        <v>6</v>
      </c>
      <c r="C534" s="5" t="s">
        <v>6</v>
      </c>
      <c r="D534" s="5" t="s">
        <v>1213</v>
      </c>
      <c r="E534" s="7" t="s">
        <v>6</v>
      </c>
      <c r="F534" s="29"/>
      <c r="G534" s="77"/>
      <c r="H534" s="99"/>
    </row>
    <row r="535" spans="1:8" ht="45">
      <c r="A535" s="30" t="s">
        <v>764</v>
      </c>
      <c r="B535" s="31" t="s">
        <v>32</v>
      </c>
      <c r="C535" s="9" t="s">
        <v>6</v>
      </c>
      <c r="D535" s="9" t="s">
        <v>1157</v>
      </c>
      <c r="E535" s="10" t="s">
        <v>6</v>
      </c>
      <c r="F535" s="32"/>
      <c r="G535" s="81"/>
      <c r="H535" s="87"/>
    </row>
    <row r="536" spans="1:8" ht="22.5">
      <c r="A536" s="33" t="s">
        <v>765</v>
      </c>
      <c r="B536" s="34" t="s">
        <v>32</v>
      </c>
      <c r="C536" s="35" t="s">
        <v>14</v>
      </c>
      <c r="D536" s="12" t="s">
        <v>15</v>
      </c>
      <c r="E536" s="36" t="s">
        <v>16</v>
      </c>
      <c r="F536" s="37">
        <v>340</v>
      </c>
      <c r="G536" s="98"/>
      <c r="H536" s="85">
        <f t="shared" si="17"/>
        <v>0</v>
      </c>
    </row>
    <row r="537" spans="1:8" ht="22.5">
      <c r="A537" s="33" t="s">
        <v>766</v>
      </c>
      <c r="B537" s="34" t="s">
        <v>32</v>
      </c>
      <c r="C537" s="35" t="s">
        <v>14</v>
      </c>
      <c r="D537" s="12" t="s">
        <v>20</v>
      </c>
      <c r="E537" s="36" t="s">
        <v>16</v>
      </c>
      <c r="F537" s="37">
        <v>680</v>
      </c>
      <c r="G537" s="98"/>
      <c r="H537" s="85">
        <f t="shared" si="17"/>
        <v>0</v>
      </c>
    </row>
    <row r="538" spans="1:8" ht="22.5">
      <c r="A538" s="33" t="s">
        <v>767</v>
      </c>
      <c r="B538" s="34" t="s">
        <v>32</v>
      </c>
      <c r="C538" s="35" t="s">
        <v>14</v>
      </c>
      <c r="D538" s="12" t="s">
        <v>18</v>
      </c>
      <c r="E538" s="36" t="s">
        <v>16</v>
      </c>
      <c r="F538" s="37">
        <v>340</v>
      </c>
      <c r="G538" s="98"/>
      <c r="H538" s="85">
        <f t="shared" si="17"/>
        <v>0</v>
      </c>
    </row>
    <row r="539" spans="1:8" ht="22.5">
      <c r="A539" s="33" t="s">
        <v>768</v>
      </c>
      <c r="B539" s="34" t="s">
        <v>32</v>
      </c>
      <c r="C539" s="35" t="s">
        <v>14</v>
      </c>
      <c r="D539" s="12" t="s">
        <v>24</v>
      </c>
      <c r="E539" s="36" t="s">
        <v>16</v>
      </c>
      <c r="F539" s="37">
        <v>12</v>
      </c>
      <c r="G539" s="98"/>
      <c r="H539" s="85">
        <f t="shared" si="17"/>
        <v>0</v>
      </c>
    </row>
    <row r="540" spans="1:8" ht="22.5">
      <c r="A540" s="33" t="s">
        <v>769</v>
      </c>
      <c r="B540" s="34" t="s">
        <v>32</v>
      </c>
      <c r="C540" s="35" t="s">
        <v>869</v>
      </c>
      <c r="D540" s="12" t="s">
        <v>1214</v>
      </c>
      <c r="E540" s="36" t="s">
        <v>16</v>
      </c>
      <c r="F540" s="37">
        <v>50</v>
      </c>
      <c r="G540" s="98"/>
      <c r="H540" s="85">
        <f t="shared" si="17"/>
        <v>0</v>
      </c>
    </row>
    <row r="541" spans="1:8" ht="33.75">
      <c r="A541" s="33" t="s">
        <v>770</v>
      </c>
      <c r="B541" s="34" t="s">
        <v>32</v>
      </c>
      <c r="C541" s="35" t="s">
        <v>14</v>
      </c>
      <c r="D541" s="12" t="s">
        <v>1210</v>
      </c>
      <c r="E541" s="36" t="s">
        <v>16</v>
      </c>
      <c r="F541" s="37">
        <v>45</v>
      </c>
      <c r="G541" s="98"/>
      <c r="H541" s="85">
        <f t="shared" si="17"/>
        <v>0</v>
      </c>
    </row>
    <row r="542" spans="1:8" ht="45">
      <c r="A542" s="33" t="s">
        <v>771</v>
      </c>
      <c r="B542" s="34" t="s">
        <v>32</v>
      </c>
      <c r="C542" s="35" t="s">
        <v>14</v>
      </c>
      <c r="D542" s="12" t="s">
        <v>1211</v>
      </c>
      <c r="E542" s="36" t="s">
        <v>16</v>
      </c>
      <c r="F542" s="37">
        <v>45</v>
      </c>
      <c r="G542" s="98"/>
      <c r="H542" s="85">
        <f t="shared" si="17"/>
        <v>0</v>
      </c>
    </row>
    <row r="543" spans="1:8" ht="45">
      <c r="A543" s="33" t="s">
        <v>772</v>
      </c>
      <c r="B543" s="34" t="s">
        <v>32</v>
      </c>
      <c r="C543" s="35" t="s">
        <v>14</v>
      </c>
      <c r="D543" s="12" t="s">
        <v>1158</v>
      </c>
      <c r="E543" s="36" t="s">
        <v>47</v>
      </c>
      <c r="F543" s="37">
        <v>1</v>
      </c>
      <c r="G543" s="98"/>
      <c r="H543" s="85">
        <f t="shared" si="17"/>
        <v>0</v>
      </c>
    </row>
    <row r="544" spans="1:8" ht="56.25">
      <c r="A544" s="33" t="s">
        <v>773</v>
      </c>
      <c r="B544" s="34" t="s">
        <v>32</v>
      </c>
      <c r="C544" s="35" t="s">
        <v>14</v>
      </c>
      <c r="D544" s="12" t="s">
        <v>1215</v>
      </c>
      <c r="E544" s="36" t="s">
        <v>16</v>
      </c>
      <c r="F544" s="37">
        <v>371</v>
      </c>
      <c r="G544" s="98"/>
      <c r="H544" s="85">
        <f t="shared" si="17"/>
        <v>0</v>
      </c>
    </row>
    <row r="545" spans="1:8" ht="67.5">
      <c r="A545" s="33" t="s">
        <v>774</v>
      </c>
      <c r="B545" s="34" t="s">
        <v>32</v>
      </c>
      <c r="C545" s="35" t="s">
        <v>14</v>
      </c>
      <c r="D545" s="12" t="s">
        <v>1160</v>
      </c>
      <c r="E545" s="36" t="s">
        <v>44</v>
      </c>
      <c r="F545" s="37">
        <v>3</v>
      </c>
      <c r="G545" s="98"/>
      <c r="H545" s="85">
        <f t="shared" si="17"/>
        <v>0</v>
      </c>
    </row>
    <row r="546" spans="1:8" ht="33.75">
      <c r="A546" s="33" t="s">
        <v>775</v>
      </c>
      <c r="B546" s="34" t="s">
        <v>32</v>
      </c>
      <c r="C546" s="35" t="s">
        <v>14</v>
      </c>
      <c r="D546" s="12" t="s">
        <v>466</v>
      </c>
      <c r="E546" s="36" t="s">
        <v>44</v>
      </c>
      <c r="F546" s="37">
        <v>1</v>
      </c>
      <c r="G546" s="98"/>
      <c r="H546" s="85">
        <f t="shared" si="17"/>
        <v>0</v>
      </c>
    </row>
    <row r="547" spans="1:8" ht="33.75">
      <c r="A547" s="33" t="s">
        <v>776</v>
      </c>
      <c r="B547" s="34" t="s">
        <v>32</v>
      </c>
      <c r="C547" s="35" t="s">
        <v>14</v>
      </c>
      <c r="D547" s="12" t="s">
        <v>66</v>
      </c>
      <c r="E547" s="36" t="s">
        <v>47</v>
      </c>
      <c r="F547" s="37">
        <v>2</v>
      </c>
      <c r="G547" s="98"/>
      <c r="H547" s="85">
        <f t="shared" si="17"/>
        <v>0</v>
      </c>
    </row>
    <row r="548" spans="1:8" ht="22.5">
      <c r="A548" s="33" t="s">
        <v>777</v>
      </c>
      <c r="B548" s="34" t="s">
        <v>32</v>
      </c>
      <c r="C548" s="35" t="s">
        <v>14</v>
      </c>
      <c r="D548" s="12" t="s">
        <v>55</v>
      </c>
      <c r="E548" s="36" t="s">
        <v>16</v>
      </c>
      <c r="F548" s="37">
        <v>27</v>
      </c>
      <c r="G548" s="98"/>
      <c r="H548" s="85">
        <f t="shared" si="17"/>
        <v>0</v>
      </c>
    </row>
    <row r="549" spans="1:8" ht="45">
      <c r="A549" s="33" t="s">
        <v>778</v>
      </c>
      <c r="B549" s="34" t="s">
        <v>32</v>
      </c>
      <c r="C549" s="35" t="s">
        <v>14</v>
      </c>
      <c r="D549" s="12" t="s">
        <v>58</v>
      </c>
      <c r="E549" s="36" t="s">
        <v>44</v>
      </c>
      <c r="F549" s="37">
        <v>3</v>
      </c>
      <c r="G549" s="98"/>
      <c r="H549" s="85">
        <f t="shared" si="17"/>
        <v>0</v>
      </c>
    </row>
    <row r="550" spans="1:8" ht="45">
      <c r="A550" s="33" t="s">
        <v>779</v>
      </c>
      <c r="B550" s="34" t="s">
        <v>32</v>
      </c>
      <c r="C550" s="35" t="s">
        <v>14</v>
      </c>
      <c r="D550" s="12" t="s">
        <v>60</v>
      </c>
      <c r="E550" s="36" t="s">
        <v>44</v>
      </c>
      <c r="F550" s="37">
        <v>3</v>
      </c>
      <c r="G550" s="98"/>
      <c r="H550" s="85">
        <f t="shared" si="17"/>
        <v>0</v>
      </c>
    </row>
    <row r="551" spans="1:8">
      <c r="A551" s="33" t="s">
        <v>781</v>
      </c>
      <c r="B551" s="34" t="s">
        <v>32</v>
      </c>
      <c r="C551" s="35" t="s">
        <v>14</v>
      </c>
      <c r="D551" s="12" t="s">
        <v>887</v>
      </c>
      <c r="E551" s="36" t="s">
        <v>44</v>
      </c>
      <c r="F551" s="37">
        <v>1</v>
      </c>
      <c r="G551" s="98"/>
      <c r="H551" s="85">
        <f t="shared" si="17"/>
        <v>0</v>
      </c>
    </row>
    <row r="552" spans="1:8" ht="45">
      <c r="A552" s="33" t="s">
        <v>782</v>
      </c>
      <c r="B552" s="34" t="s">
        <v>32</v>
      </c>
      <c r="C552" s="35" t="s">
        <v>14</v>
      </c>
      <c r="D552" s="12" t="s">
        <v>68</v>
      </c>
      <c r="E552" s="36" t="s">
        <v>44</v>
      </c>
      <c r="F552" s="37">
        <v>1</v>
      </c>
      <c r="G552" s="98"/>
      <c r="H552" s="85">
        <f t="shared" si="17"/>
        <v>0</v>
      </c>
    </row>
    <row r="553" spans="1:8" ht="33.75">
      <c r="A553" s="33" t="s">
        <v>783</v>
      </c>
      <c r="B553" s="34" t="s">
        <v>32</v>
      </c>
      <c r="C553" s="35" t="s">
        <v>14</v>
      </c>
      <c r="D553" s="12" t="s">
        <v>72</v>
      </c>
      <c r="E553" s="36" t="s">
        <v>44</v>
      </c>
      <c r="F553" s="37">
        <v>1</v>
      </c>
      <c r="G553" s="98"/>
      <c r="H553" s="85">
        <f t="shared" si="17"/>
        <v>0</v>
      </c>
    </row>
    <row r="554" spans="1:8">
      <c r="A554" s="33" t="s">
        <v>785</v>
      </c>
      <c r="B554" s="34" t="s">
        <v>32</v>
      </c>
      <c r="C554" s="35" t="s">
        <v>14</v>
      </c>
      <c r="D554" s="12" t="s">
        <v>1161</v>
      </c>
      <c r="E554" s="36" t="s">
        <v>77</v>
      </c>
      <c r="F554" s="37">
        <v>27.2</v>
      </c>
      <c r="G554" s="98"/>
      <c r="H554" s="85">
        <f t="shared" si="17"/>
        <v>0</v>
      </c>
    </row>
    <row r="555" spans="1:8" ht="33.75">
      <c r="A555" s="30" t="s">
        <v>804</v>
      </c>
      <c r="B555" s="31" t="s">
        <v>32</v>
      </c>
      <c r="C555" s="9" t="s">
        <v>6</v>
      </c>
      <c r="D555" s="9" t="s">
        <v>1163</v>
      </c>
      <c r="E555" s="10" t="s">
        <v>6</v>
      </c>
      <c r="F555" s="32"/>
      <c r="G555" s="81"/>
      <c r="H555" s="87"/>
    </row>
    <row r="556" spans="1:8" ht="45">
      <c r="A556" s="33" t="s">
        <v>805</v>
      </c>
      <c r="B556" s="34" t="s">
        <v>32</v>
      </c>
      <c r="C556" s="35" t="s">
        <v>1165</v>
      </c>
      <c r="D556" s="12" t="s">
        <v>1166</v>
      </c>
      <c r="E556" s="36" t="s">
        <v>47</v>
      </c>
      <c r="F556" s="37">
        <v>3</v>
      </c>
      <c r="G556" s="98"/>
      <c r="H556" s="85">
        <f t="shared" si="17"/>
        <v>0</v>
      </c>
    </row>
    <row r="557" spans="1:8" ht="22.5">
      <c r="A557" s="30" t="s">
        <v>1216</v>
      </c>
      <c r="B557" s="31" t="s">
        <v>32</v>
      </c>
      <c r="C557" s="9" t="s">
        <v>6</v>
      </c>
      <c r="D557" s="9" t="s">
        <v>1168</v>
      </c>
      <c r="E557" s="10" t="s">
        <v>6</v>
      </c>
      <c r="F557" s="32"/>
      <c r="G557" s="81"/>
      <c r="H557" s="87"/>
    </row>
    <row r="558" spans="1:8" ht="33.75">
      <c r="A558" s="33" t="s">
        <v>1217</v>
      </c>
      <c r="B558" s="34" t="s">
        <v>32</v>
      </c>
      <c r="C558" s="35" t="s">
        <v>843</v>
      </c>
      <c r="D558" s="12" t="s">
        <v>1170</v>
      </c>
      <c r="E558" s="36" t="s">
        <v>16</v>
      </c>
      <c r="F558" s="37">
        <v>93</v>
      </c>
      <c r="G558" s="98"/>
      <c r="H558" s="85">
        <f t="shared" si="17"/>
        <v>0</v>
      </c>
    </row>
    <row r="559" spans="1:8" ht="22.5">
      <c r="A559" s="33" t="s">
        <v>1218</v>
      </c>
      <c r="B559" s="34" t="s">
        <v>32</v>
      </c>
      <c r="C559" s="35" t="s">
        <v>843</v>
      </c>
      <c r="D559" s="12" t="s">
        <v>848</v>
      </c>
      <c r="E559" s="36" t="s">
        <v>849</v>
      </c>
      <c r="F559" s="37">
        <v>0.3</v>
      </c>
      <c r="G559" s="98"/>
      <c r="H559" s="85">
        <f t="shared" si="17"/>
        <v>0</v>
      </c>
    </row>
    <row r="560" spans="1:8" ht="22.5">
      <c r="A560" s="27" t="s">
        <v>831</v>
      </c>
      <c r="B560" s="28" t="s">
        <v>6</v>
      </c>
      <c r="C560" s="5" t="s">
        <v>6</v>
      </c>
      <c r="D560" s="5" t="s">
        <v>1219</v>
      </c>
      <c r="E560" s="7" t="s">
        <v>6</v>
      </c>
      <c r="F560" s="29"/>
      <c r="G560" s="77"/>
      <c r="H560" s="99"/>
    </row>
    <row r="561" spans="1:8" ht="45">
      <c r="A561" s="30" t="s">
        <v>833</v>
      </c>
      <c r="B561" s="31" t="s">
        <v>32</v>
      </c>
      <c r="C561" s="9" t="s">
        <v>6</v>
      </c>
      <c r="D561" s="9" t="s">
        <v>1157</v>
      </c>
      <c r="E561" s="10" t="s">
        <v>6</v>
      </c>
      <c r="F561" s="32"/>
      <c r="G561" s="81"/>
      <c r="H561" s="87"/>
    </row>
    <row r="562" spans="1:8" ht="22.5">
      <c r="A562" s="33" t="s">
        <v>835</v>
      </c>
      <c r="B562" s="34" t="s">
        <v>32</v>
      </c>
      <c r="C562" s="35" t="s">
        <v>14</v>
      </c>
      <c r="D562" s="12" t="s">
        <v>15</v>
      </c>
      <c r="E562" s="36" t="s">
        <v>16</v>
      </c>
      <c r="F562" s="37">
        <v>99</v>
      </c>
      <c r="G562" s="98"/>
      <c r="H562" s="85">
        <f t="shared" si="17"/>
        <v>0</v>
      </c>
    </row>
    <row r="563" spans="1:8" ht="22.5">
      <c r="A563" s="33" t="s">
        <v>836</v>
      </c>
      <c r="B563" s="34" t="s">
        <v>32</v>
      </c>
      <c r="C563" s="35" t="s">
        <v>14</v>
      </c>
      <c r="D563" s="12" t="s">
        <v>20</v>
      </c>
      <c r="E563" s="36" t="s">
        <v>16</v>
      </c>
      <c r="F563" s="37">
        <v>198</v>
      </c>
      <c r="G563" s="98"/>
      <c r="H563" s="85">
        <f t="shared" si="17"/>
        <v>0</v>
      </c>
    </row>
    <row r="564" spans="1:8" ht="22.5">
      <c r="A564" s="33" t="s">
        <v>1220</v>
      </c>
      <c r="B564" s="34" t="s">
        <v>32</v>
      </c>
      <c r="C564" s="35" t="s">
        <v>14</v>
      </c>
      <c r="D564" s="12" t="s">
        <v>18</v>
      </c>
      <c r="E564" s="36" t="s">
        <v>16</v>
      </c>
      <c r="F564" s="37">
        <v>99</v>
      </c>
      <c r="G564" s="98"/>
      <c r="H564" s="85">
        <f t="shared" si="17"/>
        <v>0</v>
      </c>
    </row>
    <row r="565" spans="1:8" ht="22.5">
      <c r="A565" s="33" t="s">
        <v>1221</v>
      </c>
      <c r="B565" s="34" t="s">
        <v>32</v>
      </c>
      <c r="C565" s="35" t="s">
        <v>14</v>
      </c>
      <c r="D565" s="12" t="s">
        <v>24</v>
      </c>
      <c r="E565" s="36" t="s">
        <v>16</v>
      </c>
      <c r="F565" s="37">
        <v>68</v>
      </c>
      <c r="G565" s="98"/>
      <c r="H565" s="85">
        <f t="shared" si="17"/>
        <v>0</v>
      </c>
    </row>
    <row r="566" spans="1:8" ht="33.75">
      <c r="A566" s="33" t="s">
        <v>1222</v>
      </c>
      <c r="B566" s="34" t="s">
        <v>32</v>
      </c>
      <c r="C566" s="35" t="s">
        <v>14</v>
      </c>
      <c r="D566" s="12" t="s">
        <v>1210</v>
      </c>
      <c r="E566" s="36" t="s">
        <v>16</v>
      </c>
      <c r="F566" s="37">
        <v>72</v>
      </c>
      <c r="G566" s="98"/>
      <c r="H566" s="85">
        <f t="shared" si="17"/>
        <v>0</v>
      </c>
    </row>
    <row r="567" spans="1:8" ht="45">
      <c r="A567" s="33" t="s">
        <v>1223</v>
      </c>
      <c r="B567" s="34" t="s">
        <v>32</v>
      </c>
      <c r="C567" s="35" t="s">
        <v>14</v>
      </c>
      <c r="D567" s="12" t="s">
        <v>1211</v>
      </c>
      <c r="E567" s="36" t="s">
        <v>16</v>
      </c>
      <c r="F567" s="37">
        <v>72</v>
      </c>
      <c r="G567" s="98"/>
      <c r="H567" s="85">
        <f t="shared" si="17"/>
        <v>0</v>
      </c>
    </row>
    <row r="568" spans="1:8" ht="45">
      <c r="A568" s="33" t="s">
        <v>1224</v>
      </c>
      <c r="B568" s="34" t="s">
        <v>32</v>
      </c>
      <c r="C568" s="35" t="s">
        <v>14</v>
      </c>
      <c r="D568" s="12" t="s">
        <v>1158</v>
      </c>
      <c r="E568" s="36" t="s">
        <v>47</v>
      </c>
      <c r="F568" s="37">
        <v>5</v>
      </c>
      <c r="G568" s="98"/>
      <c r="H568" s="85">
        <f t="shared" ref="H568:H631" si="18">ROUND(G568*F568,2)</f>
        <v>0</v>
      </c>
    </row>
    <row r="569" spans="1:8" ht="56.25">
      <c r="A569" s="33" t="s">
        <v>1225</v>
      </c>
      <c r="B569" s="34" t="s">
        <v>32</v>
      </c>
      <c r="C569" s="35" t="s">
        <v>14</v>
      </c>
      <c r="D569" s="12" t="s">
        <v>1159</v>
      </c>
      <c r="E569" s="36" t="s">
        <v>16</v>
      </c>
      <c r="F569" s="37">
        <v>13</v>
      </c>
      <c r="G569" s="98"/>
      <c r="H569" s="85">
        <f t="shared" si="18"/>
        <v>0</v>
      </c>
    </row>
    <row r="570" spans="1:8" ht="56.25">
      <c r="A570" s="33" t="s">
        <v>1226</v>
      </c>
      <c r="B570" s="34" t="s">
        <v>32</v>
      </c>
      <c r="C570" s="35" t="s">
        <v>14</v>
      </c>
      <c r="D570" s="12" t="s">
        <v>1215</v>
      </c>
      <c r="E570" s="36" t="s">
        <v>16</v>
      </c>
      <c r="F570" s="37">
        <v>286</v>
      </c>
      <c r="G570" s="98"/>
      <c r="H570" s="85">
        <f t="shared" si="18"/>
        <v>0</v>
      </c>
    </row>
    <row r="571" spans="1:8" ht="67.5">
      <c r="A571" s="33" t="s">
        <v>1227</v>
      </c>
      <c r="B571" s="34" t="s">
        <v>32</v>
      </c>
      <c r="C571" s="35" t="s">
        <v>14</v>
      </c>
      <c r="D571" s="12" t="s">
        <v>1160</v>
      </c>
      <c r="E571" s="36" t="s">
        <v>44</v>
      </c>
      <c r="F571" s="37">
        <v>3</v>
      </c>
      <c r="G571" s="98"/>
      <c r="H571" s="85">
        <f t="shared" si="18"/>
        <v>0</v>
      </c>
    </row>
    <row r="572" spans="1:8" ht="33.75">
      <c r="A572" s="33" t="s">
        <v>1228</v>
      </c>
      <c r="B572" s="34" t="s">
        <v>32</v>
      </c>
      <c r="C572" s="35" t="s">
        <v>14</v>
      </c>
      <c r="D572" s="12" t="s">
        <v>466</v>
      </c>
      <c r="E572" s="36" t="s">
        <v>44</v>
      </c>
      <c r="F572" s="37">
        <v>5</v>
      </c>
      <c r="G572" s="98"/>
      <c r="H572" s="85">
        <f t="shared" si="18"/>
        <v>0</v>
      </c>
    </row>
    <row r="573" spans="1:8" ht="33.75">
      <c r="A573" s="33" t="s">
        <v>1229</v>
      </c>
      <c r="B573" s="34" t="s">
        <v>32</v>
      </c>
      <c r="C573" s="35" t="s">
        <v>14</v>
      </c>
      <c r="D573" s="12" t="s">
        <v>66</v>
      </c>
      <c r="E573" s="36" t="s">
        <v>47</v>
      </c>
      <c r="F573" s="37">
        <v>4</v>
      </c>
      <c r="G573" s="98"/>
      <c r="H573" s="85">
        <f t="shared" si="18"/>
        <v>0</v>
      </c>
    </row>
    <row r="574" spans="1:8" ht="22.5">
      <c r="A574" s="33" t="s">
        <v>1230</v>
      </c>
      <c r="B574" s="34" t="s">
        <v>32</v>
      </c>
      <c r="C574" s="35" t="s">
        <v>14</v>
      </c>
      <c r="D574" s="12" t="s">
        <v>55</v>
      </c>
      <c r="E574" s="36" t="s">
        <v>16</v>
      </c>
      <c r="F574" s="37">
        <v>81</v>
      </c>
      <c r="G574" s="98"/>
      <c r="H574" s="85">
        <f t="shared" si="18"/>
        <v>0</v>
      </c>
    </row>
    <row r="575" spans="1:8" ht="45">
      <c r="A575" s="33" t="s">
        <v>1231</v>
      </c>
      <c r="B575" s="34" t="s">
        <v>32</v>
      </c>
      <c r="C575" s="35" t="s">
        <v>14</v>
      </c>
      <c r="D575" s="12" t="s">
        <v>58</v>
      </c>
      <c r="E575" s="36" t="s">
        <v>44</v>
      </c>
      <c r="F575" s="37">
        <v>9</v>
      </c>
      <c r="G575" s="98"/>
      <c r="H575" s="85">
        <f t="shared" si="18"/>
        <v>0</v>
      </c>
    </row>
    <row r="576" spans="1:8" ht="45">
      <c r="A576" s="33" t="s">
        <v>1232</v>
      </c>
      <c r="B576" s="34" t="s">
        <v>32</v>
      </c>
      <c r="C576" s="35" t="s">
        <v>14</v>
      </c>
      <c r="D576" s="12" t="s">
        <v>60</v>
      </c>
      <c r="E576" s="36" t="s">
        <v>44</v>
      </c>
      <c r="F576" s="37">
        <v>9</v>
      </c>
      <c r="G576" s="98"/>
      <c r="H576" s="85">
        <f t="shared" si="18"/>
        <v>0</v>
      </c>
    </row>
    <row r="577" spans="1:8">
      <c r="A577" s="33" t="s">
        <v>1233</v>
      </c>
      <c r="B577" s="34" t="s">
        <v>32</v>
      </c>
      <c r="C577" s="35" t="s">
        <v>14</v>
      </c>
      <c r="D577" s="12" t="s">
        <v>887</v>
      </c>
      <c r="E577" s="36" t="s">
        <v>44</v>
      </c>
      <c r="F577" s="37">
        <v>3</v>
      </c>
      <c r="G577" s="98"/>
      <c r="H577" s="85">
        <f t="shared" si="18"/>
        <v>0</v>
      </c>
    </row>
    <row r="578" spans="1:8" ht="45">
      <c r="A578" s="33" t="s">
        <v>1234</v>
      </c>
      <c r="B578" s="34" t="s">
        <v>32</v>
      </c>
      <c r="C578" s="35" t="s">
        <v>14</v>
      </c>
      <c r="D578" s="12" t="s">
        <v>68</v>
      </c>
      <c r="E578" s="36" t="s">
        <v>44</v>
      </c>
      <c r="F578" s="37">
        <v>1</v>
      </c>
      <c r="G578" s="98"/>
      <c r="H578" s="85">
        <f t="shared" si="18"/>
        <v>0</v>
      </c>
    </row>
    <row r="579" spans="1:8" ht="45">
      <c r="A579" s="33" t="s">
        <v>1235</v>
      </c>
      <c r="B579" s="34" t="s">
        <v>32</v>
      </c>
      <c r="C579" s="35" t="s">
        <v>14</v>
      </c>
      <c r="D579" s="12" t="s">
        <v>70</v>
      </c>
      <c r="E579" s="36" t="s">
        <v>44</v>
      </c>
      <c r="F579" s="37">
        <v>2</v>
      </c>
      <c r="G579" s="98"/>
      <c r="H579" s="85">
        <f t="shared" si="18"/>
        <v>0</v>
      </c>
    </row>
    <row r="580" spans="1:8" ht="33.75">
      <c r="A580" s="33" t="s">
        <v>1236</v>
      </c>
      <c r="B580" s="34" t="s">
        <v>32</v>
      </c>
      <c r="C580" s="35" t="s">
        <v>14</v>
      </c>
      <c r="D580" s="12" t="s">
        <v>72</v>
      </c>
      <c r="E580" s="36" t="s">
        <v>44</v>
      </c>
      <c r="F580" s="37">
        <v>1</v>
      </c>
      <c r="G580" s="98"/>
      <c r="H580" s="85">
        <f t="shared" si="18"/>
        <v>0</v>
      </c>
    </row>
    <row r="581" spans="1:8" ht="33.75">
      <c r="A581" s="33" t="s">
        <v>1237</v>
      </c>
      <c r="B581" s="34" t="s">
        <v>32</v>
      </c>
      <c r="C581" s="35" t="s">
        <v>14</v>
      </c>
      <c r="D581" s="12" t="s">
        <v>74</v>
      </c>
      <c r="E581" s="36" t="s">
        <v>44</v>
      </c>
      <c r="F581" s="37">
        <v>2</v>
      </c>
      <c r="G581" s="98"/>
      <c r="H581" s="85">
        <f t="shared" si="18"/>
        <v>0</v>
      </c>
    </row>
    <row r="582" spans="1:8">
      <c r="A582" s="33" t="s">
        <v>1238</v>
      </c>
      <c r="B582" s="34" t="s">
        <v>32</v>
      </c>
      <c r="C582" s="35" t="s">
        <v>14</v>
      </c>
      <c r="D582" s="12" t="s">
        <v>1161</v>
      </c>
      <c r="E582" s="36" t="s">
        <v>77</v>
      </c>
      <c r="F582" s="37">
        <v>8</v>
      </c>
      <c r="G582" s="98"/>
      <c r="H582" s="85">
        <f t="shared" si="18"/>
        <v>0</v>
      </c>
    </row>
    <row r="583" spans="1:8" ht="33.75">
      <c r="A583" s="30" t="s">
        <v>1239</v>
      </c>
      <c r="B583" s="31" t="s">
        <v>32</v>
      </c>
      <c r="C583" s="9" t="s">
        <v>6</v>
      </c>
      <c r="D583" s="9" t="s">
        <v>1163</v>
      </c>
      <c r="E583" s="10" t="s">
        <v>6</v>
      </c>
      <c r="F583" s="32"/>
      <c r="G583" s="81"/>
      <c r="H583" s="87"/>
    </row>
    <row r="584" spans="1:8" ht="45">
      <c r="A584" s="33" t="s">
        <v>1240</v>
      </c>
      <c r="B584" s="34" t="s">
        <v>32</v>
      </c>
      <c r="C584" s="35" t="s">
        <v>1165</v>
      </c>
      <c r="D584" s="12" t="s">
        <v>1241</v>
      </c>
      <c r="E584" s="36" t="s">
        <v>854</v>
      </c>
      <c r="F584" s="37">
        <v>1</v>
      </c>
      <c r="G584" s="98"/>
      <c r="H584" s="85">
        <f t="shared" si="18"/>
        <v>0</v>
      </c>
    </row>
    <row r="585" spans="1:8" ht="45">
      <c r="A585" s="33" t="s">
        <v>1242</v>
      </c>
      <c r="B585" s="34" t="s">
        <v>32</v>
      </c>
      <c r="C585" s="35" t="s">
        <v>1165</v>
      </c>
      <c r="D585" s="12" t="s">
        <v>1243</v>
      </c>
      <c r="E585" s="36" t="s">
        <v>854</v>
      </c>
      <c r="F585" s="37">
        <v>2</v>
      </c>
      <c r="G585" s="98"/>
      <c r="H585" s="85">
        <f t="shared" si="18"/>
        <v>0</v>
      </c>
    </row>
    <row r="586" spans="1:8" ht="22.5">
      <c r="A586" s="33" t="s">
        <v>1244</v>
      </c>
      <c r="B586" s="34" t="s">
        <v>32</v>
      </c>
      <c r="C586" s="35" t="s">
        <v>1165</v>
      </c>
      <c r="D586" s="12" t="s">
        <v>881</v>
      </c>
      <c r="E586" s="36" t="s">
        <v>44</v>
      </c>
      <c r="F586" s="37">
        <v>3</v>
      </c>
      <c r="G586" s="98"/>
      <c r="H586" s="85">
        <f t="shared" si="18"/>
        <v>0</v>
      </c>
    </row>
    <row r="587" spans="1:8" ht="45">
      <c r="A587" s="33" t="s">
        <v>1245</v>
      </c>
      <c r="B587" s="34" t="s">
        <v>32</v>
      </c>
      <c r="C587" s="35" t="s">
        <v>1165</v>
      </c>
      <c r="D587" s="12" t="s">
        <v>1246</v>
      </c>
      <c r="E587" s="36" t="s">
        <v>885</v>
      </c>
      <c r="F587" s="37">
        <v>3.5000000000000003E-2</v>
      </c>
      <c r="G587" s="98"/>
      <c r="H587" s="85">
        <f t="shared" si="18"/>
        <v>0</v>
      </c>
    </row>
    <row r="588" spans="1:8" ht="45">
      <c r="A588" s="33" t="s">
        <v>1247</v>
      </c>
      <c r="B588" s="34" t="s">
        <v>32</v>
      </c>
      <c r="C588" s="35" t="s">
        <v>1165</v>
      </c>
      <c r="D588" s="12" t="s">
        <v>1248</v>
      </c>
      <c r="E588" s="36" t="s">
        <v>885</v>
      </c>
      <c r="F588" s="37">
        <v>3.5000000000000003E-2</v>
      </c>
      <c r="G588" s="98"/>
      <c r="H588" s="85">
        <f t="shared" si="18"/>
        <v>0</v>
      </c>
    </row>
    <row r="589" spans="1:8" ht="45">
      <c r="A589" s="33" t="s">
        <v>1249</v>
      </c>
      <c r="B589" s="34" t="s">
        <v>32</v>
      </c>
      <c r="C589" s="35" t="s">
        <v>1165</v>
      </c>
      <c r="D589" s="12" t="s">
        <v>1250</v>
      </c>
      <c r="E589" s="36" t="s">
        <v>885</v>
      </c>
      <c r="F589" s="37">
        <v>0.03</v>
      </c>
      <c r="G589" s="98"/>
      <c r="H589" s="85">
        <f t="shared" si="18"/>
        <v>0</v>
      </c>
    </row>
    <row r="590" spans="1:8" ht="33.75">
      <c r="A590" s="33" t="s">
        <v>1251</v>
      </c>
      <c r="B590" s="34" t="s">
        <v>32</v>
      </c>
      <c r="C590" s="35" t="s">
        <v>1165</v>
      </c>
      <c r="D590" s="12" t="s">
        <v>1252</v>
      </c>
      <c r="E590" s="36" t="s">
        <v>885</v>
      </c>
      <c r="F590" s="37">
        <v>0.04</v>
      </c>
      <c r="G590" s="98"/>
      <c r="H590" s="85">
        <f t="shared" si="18"/>
        <v>0</v>
      </c>
    </row>
    <row r="591" spans="1:8" ht="33.75">
      <c r="A591" s="33" t="s">
        <v>1253</v>
      </c>
      <c r="B591" s="34" t="s">
        <v>32</v>
      </c>
      <c r="C591" s="35" t="s">
        <v>1165</v>
      </c>
      <c r="D591" s="12" t="s">
        <v>1254</v>
      </c>
      <c r="E591" s="36" t="s">
        <v>885</v>
      </c>
      <c r="F591" s="37">
        <v>6.6000000000000003E-2</v>
      </c>
      <c r="G591" s="98"/>
      <c r="H591" s="85">
        <f t="shared" si="18"/>
        <v>0</v>
      </c>
    </row>
    <row r="592" spans="1:8" ht="45">
      <c r="A592" s="33" t="s">
        <v>1255</v>
      </c>
      <c r="B592" s="34" t="s">
        <v>32</v>
      </c>
      <c r="C592" s="35" t="s">
        <v>1165</v>
      </c>
      <c r="D592" s="12" t="s">
        <v>1256</v>
      </c>
      <c r="E592" s="36" t="s">
        <v>47</v>
      </c>
      <c r="F592" s="37">
        <v>7</v>
      </c>
      <c r="G592" s="98"/>
      <c r="H592" s="85">
        <f t="shared" si="18"/>
        <v>0</v>
      </c>
    </row>
    <row r="593" spans="1:8" ht="45">
      <c r="A593" s="33" t="s">
        <v>1257</v>
      </c>
      <c r="B593" s="34" t="s">
        <v>32</v>
      </c>
      <c r="C593" s="35" t="s">
        <v>1165</v>
      </c>
      <c r="D593" s="12" t="s">
        <v>1183</v>
      </c>
      <c r="E593" s="36" t="s">
        <v>47</v>
      </c>
      <c r="F593" s="37">
        <v>3</v>
      </c>
      <c r="G593" s="98"/>
      <c r="H593" s="85">
        <f t="shared" si="18"/>
        <v>0</v>
      </c>
    </row>
    <row r="594" spans="1:8" ht="45">
      <c r="A594" s="33" t="s">
        <v>1258</v>
      </c>
      <c r="B594" s="34" t="s">
        <v>32</v>
      </c>
      <c r="C594" s="35" t="s">
        <v>1165</v>
      </c>
      <c r="D594" s="12" t="s">
        <v>1259</v>
      </c>
      <c r="E594" s="36" t="s">
        <v>47</v>
      </c>
      <c r="F594" s="37">
        <v>1</v>
      </c>
      <c r="G594" s="98"/>
      <c r="H594" s="85">
        <f t="shared" si="18"/>
        <v>0</v>
      </c>
    </row>
    <row r="595" spans="1:8" ht="33.75">
      <c r="A595" s="33" t="s">
        <v>1260</v>
      </c>
      <c r="B595" s="34" t="s">
        <v>32</v>
      </c>
      <c r="C595" s="35" t="s">
        <v>1165</v>
      </c>
      <c r="D595" s="12" t="s">
        <v>1185</v>
      </c>
      <c r="E595" s="36" t="s">
        <v>44</v>
      </c>
      <c r="F595" s="37">
        <v>3</v>
      </c>
      <c r="G595" s="98"/>
      <c r="H595" s="85">
        <f t="shared" si="18"/>
        <v>0</v>
      </c>
    </row>
    <row r="596" spans="1:8">
      <c r="A596" s="30" t="s">
        <v>1261</v>
      </c>
      <c r="B596" s="31" t="s">
        <v>32</v>
      </c>
      <c r="C596" s="9" t="s">
        <v>6</v>
      </c>
      <c r="D596" s="9" t="s">
        <v>1187</v>
      </c>
      <c r="E596" s="10" t="s">
        <v>6</v>
      </c>
      <c r="F596" s="32"/>
      <c r="G596" s="81"/>
      <c r="H596" s="87"/>
    </row>
    <row r="597" spans="1:8" ht="22.5">
      <c r="A597" s="33" t="s">
        <v>1262</v>
      </c>
      <c r="B597" s="34" t="s">
        <v>32</v>
      </c>
      <c r="C597" s="35" t="s">
        <v>57</v>
      </c>
      <c r="D597" s="12" t="s">
        <v>1199</v>
      </c>
      <c r="E597" s="36" t="s">
        <v>44</v>
      </c>
      <c r="F597" s="37">
        <v>1</v>
      </c>
      <c r="G597" s="98"/>
      <c r="H597" s="85">
        <f t="shared" si="18"/>
        <v>0</v>
      </c>
    </row>
    <row r="598" spans="1:8" ht="45">
      <c r="A598" s="33" t="s">
        <v>1263</v>
      </c>
      <c r="B598" s="34" t="s">
        <v>32</v>
      </c>
      <c r="C598" s="35" t="s">
        <v>57</v>
      </c>
      <c r="D598" s="12" t="s">
        <v>106</v>
      </c>
      <c r="E598" s="36" t="s">
        <v>47</v>
      </c>
      <c r="F598" s="37">
        <v>1</v>
      </c>
      <c r="G598" s="98"/>
      <c r="H598" s="85">
        <f t="shared" si="18"/>
        <v>0</v>
      </c>
    </row>
    <row r="599" spans="1:8" ht="22.5">
      <c r="A599" s="30" t="s">
        <v>1264</v>
      </c>
      <c r="B599" s="31" t="s">
        <v>32</v>
      </c>
      <c r="C599" s="9" t="s">
        <v>6</v>
      </c>
      <c r="D599" s="9" t="s">
        <v>1168</v>
      </c>
      <c r="E599" s="10" t="s">
        <v>6</v>
      </c>
      <c r="F599" s="32"/>
      <c r="G599" s="81"/>
      <c r="H599" s="87"/>
    </row>
    <row r="600" spans="1:8" ht="22.5">
      <c r="A600" s="33" t="s">
        <v>1265</v>
      </c>
      <c r="B600" s="34" t="s">
        <v>32</v>
      </c>
      <c r="C600" s="35" t="s">
        <v>843</v>
      </c>
      <c r="D600" s="12" t="s">
        <v>1203</v>
      </c>
      <c r="E600" s="36" t="s">
        <v>44</v>
      </c>
      <c r="F600" s="37">
        <v>4</v>
      </c>
      <c r="G600" s="98"/>
      <c r="H600" s="85">
        <f t="shared" si="18"/>
        <v>0</v>
      </c>
    </row>
    <row r="601" spans="1:8" ht="22.5">
      <c r="A601" s="33" t="s">
        <v>1266</v>
      </c>
      <c r="B601" s="34" t="s">
        <v>32</v>
      </c>
      <c r="C601" s="35" t="s">
        <v>843</v>
      </c>
      <c r="D601" s="12" t="s">
        <v>1205</v>
      </c>
      <c r="E601" s="36" t="s">
        <v>47</v>
      </c>
      <c r="F601" s="37">
        <v>4</v>
      </c>
      <c r="G601" s="98"/>
      <c r="H601" s="85">
        <f t="shared" si="18"/>
        <v>0</v>
      </c>
    </row>
    <row r="602" spans="1:8" ht="22.5">
      <c r="A602" s="33" t="s">
        <v>1267</v>
      </c>
      <c r="B602" s="34" t="s">
        <v>32</v>
      </c>
      <c r="C602" s="35" t="s">
        <v>843</v>
      </c>
      <c r="D602" s="12" t="s">
        <v>1207</v>
      </c>
      <c r="E602" s="36" t="s">
        <v>885</v>
      </c>
      <c r="F602" s="37">
        <v>1.1890000000000001</v>
      </c>
      <c r="G602" s="98"/>
      <c r="H602" s="85">
        <f t="shared" si="18"/>
        <v>0</v>
      </c>
    </row>
    <row r="603" spans="1:8" ht="22.5">
      <c r="A603" s="33" t="s">
        <v>1268</v>
      </c>
      <c r="B603" s="34" t="s">
        <v>32</v>
      </c>
      <c r="C603" s="35" t="s">
        <v>843</v>
      </c>
      <c r="D603" s="12" t="s">
        <v>848</v>
      </c>
      <c r="E603" s="36" t="s">
        <v>849</v>
      </c>
      <c r="F603" s="37">
        <v>7.6</v>
      </c>
      <c r="G603" s="98"/>
      <c r="H603" s="85">
        <f t="shared" si="18"/>
        <v>0</v>
      </c>
    </row>
    <row r="604" spans="1:8" ht="22.5">
      <c r="A604" s="27" t="s">
        <v>838</v>
      </c>
      <c r="B604" s="28" t="s">
        <v>6</v>
      </c>
      <c r="C604" s="5" t="s">
        <v>6</v>
      </c>
      <c r="D604" s="5" t="s">
        <v>1269</v>
      </c>
      <c r="E604" s="7" t="s">
        <v>6</v>
      </c>
      <c r="F604" s="29"/>
      <c r="G604" s="77"/>
      <c r="H604" s="99"/>
    </row>
    <row r="605" spans="1:8" ht="45">
      <c r="A605" s="30" t="s">
        <v>840</v>
      </c>
      <c r="B605" s="31" t="s">
        <v>32</v>
      </c>
      <c r="C605" s="9" t="s">
        <v>6</v>
      </c>
      <c r="D605" s="9" t="s">
        <v>1157</v>
      </c>
      <c r="E605" s="10" t="s">
        <v>6</v>
      </c>
      <c r="F605" s="32"/>
      <c r="G605" s="81"/>
      <c r="H605" s="87"/>
    </row>
    <row r="606" spans="1:8" ht="22.5">
      <c r="A606" s="33" t="s">
        <v>842</v>
      </c>
      <c r="B606" s="34" t="s">
        <v>32</v>
      </c>
      <c r="C606" s="35" t="s">
        <v>14</v>
      </c>
      <c r="D606" s="12" t="s">
        <v>15</v>
      </c>
      <c r="E606" s="36" t="s">
        <v>16</v>
      </c>
      <c r="F606" s="37">
        <v>499</v>
      </c>
      <c r="G606" s="98"/>
      <c r="H606" s="85">
        <f t="shared" si="18"/>
        <v>0</v>
      </c>
    </row>
    <row r="607" spans="1:8" ht="22.5">
      <c r="A607" s="33" t="s">
        <v>845</v>
      </c>
      <c r="B607" s="34" t="s">
        <v>32</v>
      </c>
      <c r="C607" s="35" t="s">
        <v>14</v>
      </c>
      <c r="D607" s="12" t="s">
        <v>20</v>
      </c>
      <c r="E607" s="36" t="s">
        <v>16</v>
      </c>
      <c r="F607" s="37">
        <v>998</v>
      </c>
      <c r="G607" s="98"/>
      <c r="H607" s="85">
        <f t="shared" si="18"/>
        <v>0</v>
      </c>
    </row>
    <row r="608" spans="1:8" ht="22.5">
      <c r="A608" s="33" t="s">
        <v>847</v>
      </c>
      <c r="B608" s="34" t="s">
        <v>32</v>
      </c>
      <c r="C608" s="35" t="s">
        <v>14</v>
      </c>
      <c r="D608" s="12" t="s">
        <v>18</v>
      </c>
      <c r="E608" s="36" t="s">
        <v>16</v>
      </c>
      <c r="F608" s="37">
        <v>499</v>
      </c>
      <c r="G608" s="98"/>
      <c r="H608" s="85">
        <f t="shared" si="18"/>
        <v>0</v>
      </c>
    </row>
    <row r="609" spans="1:8" ht="22.5">
      <c r="A609" s="33" t="s">
        <v>1270</v>
      </c>
      <c r="B609" s="34" t="s">
        <v>32</v>
      </c>
      <c r="C609" s="35" t="s">
        <v>14</v>
      </c>
      <c r="D609" s="12" t="s">
        <v>24</v>
      </c>
      <c r="E609" s="36" t="s">
        <v>16</v>
      </c>
      <c r="F609" s="37">
        <v>8</v>
      </c>
      <c r="G609" s="98"/>
      <c r="H609" s="85">
        <f t="shared" si="18"/>
        <v>0</v>
      </c>
    </row>
    <row r="610" spans="1:8" ht="33.75">
      <c r="A610" s="33" t="s">
        <v>1271</v>
      </c>
      <c r="B610" s="34" t="s">
        <v>32</v>
      </c>
      <c r="C610" s="35" t="s">
        <v>14</v>
      </c>
      <c r="D610" s="12" t="s">
        <v>1210</v>
      </c>
      <c r="E610" s="36" t="s">
        <v>16</v>
      </c>
      <c r="F610" s="37">
        <v>29</v>
      </c>
      <c r="G610" s="98"/>
      <c r="H610" s="85">
        <f t="shared" si="18"/>
        <v>0</v>
      </c>
    </row>
    <row r="611" spans="1:8" ht="45">
      <c r="A611" s="33" t="s">
        <v>1272</v>
      </c>
      <c r="B611" s="34" t="s">
        <v>32</v>
      </c>
      <c r="C611" s="35" t="s">
        <v>14</v>
      </c>
      <c r="D611" s="12" t="s">
        <v>1211</v>
      </c>
      <c r="E611" s="36" t="s">
        <v>16</v>
      </c>
      <c r="F611" s="37">
        <v>29</v>
      </c>
      <c r="G611" s="98"/>
      <c r="H611" s="85">
        <f t="shared" si="18"/>
        <v>0</v>
      </c>
    </row>
    <row r="612" spans="1:8" ht="45">
      <c r="A612" s="33" t="s">
        <v>1273</v>
      </c>
      <c r="B612" s="34" t="s">
        <v>32</v>
      </c>
      <c r="C612" s="35" t="s">
        <v>14</v>
      </c>
      <c r="D612" s="12" t="s">
        <v>1158</v>
      </c>
      <c r="E612" s="36" t="s">
        <v>47</v>
      </c>
      <c r="F612" s="37">
        <v>3</v>
      </c>
      <c r="G612" s="98"/>
      <c r="H612" s="85">
        <f t="shared" si="18"/>
        <v>0</v>
      </c>
    </row>
    <row r="613" spans="1:8" ht="56.25">
      <c r="A613" s="33" t="s">
        <v>1274</v>
      </c>
      <c r="B613" s="34" t="s">
        <v>32</v>
      </c>
      <c r="C613" s="35" t="s">
        <v>14</v>
      </c>
      <c r="D613" s="12" t="s">
        <v>1174</v>
      </c>
      <c r="E613" s="36" t="s">
        <v>16</v>
      </c>
      <c r="F613" s="37">
        <v>70</v>
      </c>
      <c r="G613" s="98"/>
      <c r="H613" s="85">
        <f t="shared" si="18"/>
        <v>0</v>
      </c>
    </row>
    <row r="614" spans="1:8" ht="56.25">
      <c r="A614" s="33" t="s">
        <v>1275</v>
      </c>
      <c r="B614" s="34" t="s">
        <v>32</v>
      </c>
      <c r="C614" s="35" t="s">
        <v>14</v>
      </c>
      <c r="D614" s="12" t="s">
        <v>1276</v>
      </c>
      <c r="E614" s="36" t="s">
        <v>16</v>
      </c>
      <c r="F614" s="37">
        <v>548</v>
      </c>
      <c r="G614" s="98"/>
      <c r="H614" s="85">
        <f t="shared" si="18"/>
        <v>0</v>
      </c>
    </row>
    <row r="615" spans="1:8" ht="67.5">
      <c r="A615" s="33" t="s">
        <v>1277</v>
      </c>
      <c r="B615" s="34" t="s">
        <v>32</v>
      </c>
      <c r="C615" s="35" t="s">
        <v>14</v>
      </c>
      <c r="D615" s="12" t="s">
        <v>1160</v>
      </c>
      <c r="E615" s="36" t="s">
        <v>44</v>
      </c>
      <c r="F615" s="37">
        <v>1</v>
      </c>
      <c r="G615" s="98"/>
      <c r="H615" s="85">
        <f t="shared" si="18"/>
        <v>0</v>
      </c>
    </row>
    <row r="616" spans="1:8" ht="33.75">
      <c r="A616" s="33" t="s">
        <v>1278</v>
      </c>
      <c r="B616" s="34" t="s">
        <v>32</v>
      </c>
      <c r="C616" s="35" t="s">
        <v>14</v>
      </c>
      <c r="D616" s="12" t="s">
        <v>466</v>
      </c>
      <c r="E616" s="36" t="s">
        <v>44</v>
      </c>
      <c r="F616" s="37">
        <v>9</v>
      </c>
      <c r="G616" s="98"/>
      <c r="H616" s="85">
        <f t="shared" si="18"/>
        <v>0</v>
      </c>
    </row>
    <row r="617" spans="1:8" ht="33.75">
      <c r="A617" s="33" t="s">
        <v>1279</v>
      </c>
      <c r="B617" s="34" t="s">
        <v>32</v>
      </c>
      <c r="C617" s="35" t="s">
        <v>14</v>
      </c>
      <c r="D617" s="12" t="s">
        <v>66</v>
      </c>
      <c r="E617" s="36" t="s">
        <v>47</v>
      </c>
      <c r="F617" s="37">
        <v>5</v>
      </c>
      <c r="G617" s="98"/>
      <c r="H617" s="85">
        <f t="shared" si="18"/>
        <v>0</v>
      </c>
    </row>
    <row r="618" spans="1:8" ht="56.25">
      <c r="A618" s="33" t="s">
        <v>1280</v>
      </c>
      <c r="B618" s="34" t="s">
        <v>32</v>
      </c>
      <c r="C618" s="35" t="s">
        <v>14</v>
      </c>
      <c r="D618" s="12" t="s">
        <v>1281</v>
      </c>
      <c r="E618" s="36" t="s">
        <v>44</v>
      </c>
      <c r="F618" s="37">
        <v>1</v>
      </c>
      <c r="G618" s="98"/>
      <c r="H618" s="85">
        <f t="shared" si="18"/>
        <v>0</v>
      </c>
    </row>
    <row r="619" spans="1:8" ht="22.5">
      <c r="A619" s="33" t="s">
        <v>1282</v>
      </c>
      <c r="B619" s="34" t="s">
        <v>32</v>
      </c>
      <c r="C619" s="35" t="s">
        <v>14</v>
      </c>
      <c r="D619" s="12" t="s">
        <v>55</v>
      </c>
      <c r="E619" s="36" t="s">
        <v>16</v>
      </c>
      <c r="F619" s="37">
        <v>81</v>
      </c>
      <c r="G619" s="98"/>
      <c r="H619" s="85">
        <f t="shared" si="18"/>
        <v>0</v>
      </c>
    </row>
    <row r="620" spans="1:8" ht="45">
      <c r="A620" s="33" t="s">
        <v>1283</v>
      </c>
      <c r="B620" s="34" t="s">
        <v>32</v>
      </c>
      <c r="C620" s="35" t="s">
        <v>14</v>
      </c>
      <c r="D620" s="12" t="s">
        <v>58</v>
      </c>
      <c r="E620" s="36" t="s">
        <v>44</v>
      </c>
      <c r="F620" s="37">
        <v>9</v>
      </c>
      <c r="G620" s="98"/>
      <c r="H620" s="85">
        <f t="shared" si="18"/>
        <v>0</v>
      </c>
    </row>
    <row r="621" spans="1:8" ht="45">
      <c r="A621" s="33" t="s">
        <v>1284</v>
      </c>
      <c r="B621" s="34" t="s">
        <v>32</v>
      </c>
      <c r="C621" s="35" t="s">
        <v>14</v>
      </c>
      <c r="D621" s="12" t="s">
        <v>60</v>
      </c>
      <c r="E621" s="36" t="s">
        <v>44</v>
      </c>
      <c r="F621" s="37">
        <v>9</v>
      </c>
      <c r="G621" s="98"/>
      <c r="H621" s="85">
        <f t="shared" si="18"/>
        <v>0</v>
      </c>
    </row>
    <row r="622" spans="1:8">
      <c r="A622" s="33" t="s">
        <v>1285</v>
      </c>
      <c r="B622" s="34" t="s">
        <v>32</v>
      </c>
      <c r="C622" s="35" t="s">
        <v>14</v>
      </c>
      <c r="D622" s="12" t="s">
        <v>887</v>
      </c>
      <c r="E622" s="36" t="s">
        <v>44</v>
      </c>
      <c r="F622" s="37">
        <v>3</v>
      </c>
      <c r="G622" s="98"/>
      <c r="H622" s="85">
        <f t="shared" si="18"/>
        <v>0</v>
      </c>
    </row>
    <row r="623" spans="1:8" ht="45">
      <c r="A623" s="33" t="s">
        <v>1286</v>
      </c>
      <c r="B623" s="34" t="s">
        <v>32</v>
      </c>
      <c r="C623" s="35" t="s">
        <v>14</v>
      </c>
      <c r="D623" s="12" t="s">
        <v>68</v>
      </c>
      <c r="E623" s="36" t="s">
        <v>44</v>
      </c>
      <c r="F623" s="37">
        <v>1</v>
      </c>
      <c r="G623" s="98"/>
      <c r="H623" s="85">
        <f t="shared" si="18"/>
        <v>0</v>
      </c>
    </row>
    <row r="624" spans="1:8" ht="45">
      <c r="A624" s="33" t="s">
        <v>1287</v>
      </c>
      <c r="B624" s="34" t="s">
        <v>32</v>
      </c>
      <c r="C624" s="35" t="s">
        <v>14</v>
      </c>
      <c r="D624" s="12" t="s">
        <v>70</v>
      </c>
      <c r="E624" s="36" t="s">
        <v>44</v>
      </c>
      <c r="F624" s="37">
        <v>2</v>
      </c>
      <c r="G624" s="98"/>
      <c r="H624" s="85">
        <f t="shared" si="18"/>
        <v>0</v>
      </c>
    </row>
    <row r="625" spans="1:8" ht="33.75">
      <c r="A625" s="33" t="s">
        <v>1288</v>
      </c>
      <c r="B625" s="34" t="s">
        <v>32</v>
      </c>
      <c r="C625" s="35" t="s">
        <v>14</v>
      </c>
      <c r="D625" s="12" t="s">
        <v>72</v>
      </c>
      <c r="E625" s="36" t="s">
        <v>44</v>
      </c>
      <c r="F625" s="37">
        <v>1</v>
      </c>
      <c r="G625" s="98"/>
      <c r="H625" s="85">
        <f t="shared" si="18"/>
        <v>0</v>
      </c>
    </row>
    <row r="626" spans="1:8" ht="33.75">
      <c r="A626" s="33" t="s">
        <v>1289</v>
      </c>
      <c r="B626" s="34" t="s">
        <v>32</v>
      </c>
      <c r="C626" s="35" t="s">
        <v>14</v>
      </c>
      <c r="D626" s="12" t="s">
        <v>74</v>
      </c>
      <c r="E626" s="36" t="s">
        <v>44</v>
      </c>
      <c r="F626" s="37">
        <v>2</v>
      </c>
      <c r="G626" s="98"/>
      <c r="H626" s="85">
        <f t="shared" si="18"/>
        <v>0</v>
      </c>
    </row>
    <row r="627" spans="1:8">
      <c r="A627" s="33" t="s">
        <v>1290</v>
      </c>
      <c r="B627" s="34" t="s">
        <v>32</v>
      </c>
      <c r="C627" s="35" t="s">
        <v>14</v>
      </c>
      <c r="D627" s="12" t="s">
        <v>1161</v>
      </c>
      <c r="E627" s="36" t="s">
        <v>77</v>
      </c>
      <c r="F627" s="37">
        <v>39.9</v>
      </c>
      <c r="G627" s="98"/>
      <c r="H627" s="85">
        <f t="shared" si="18"/>
        <v>0</v>
      </c>
    </row>
    <row r="628" spans="1:8" ht="33.75">
      <c r="A628" s="30" t="s">
        <v>850</v>
      </c>
      <c r="B628" s="31" t="s">
        <v>32</v>
      </c>
      <c r="C628" s="9" t="s">
        <v>6</v>
      </c>
      <c r="D628" s="9" t="s">
        <v>1163</v>
      </c>
      <c r="E628" s="10" t="s">
        <v>6</v>
      </c>
      <c r="F628" s="32"/>
      <c r="G628" s="81"/>
      <c r="H628" s="87"/>
    </row>
    <row r="629" spans="1:8" ht="45">
      <c r="A629" s="33" t="s">
        <v>852</v>
      </c>
      <c r="B629" s="34" t="s">
        <v>32</v>
      </c>
      <c r="C629" s="35" t="s">
        <v>1165</v>
      </c>
      <c r="D629" s="12" t="s">
        <v>1291</v>
      </c>
      <c r="E629" s="36" t="s">
        <v>854</v>
      </c>
      <c r="F629" s="37">
        <v>2</v>
      </c>
      <c r="G629" s="98"/>
      <c r="H629" s="85">
        <f t="shared" si="18"/>
        <v>0</v>
      </c>
    </row>
    <row r="630" spans="1:8" ht="22.5">
      <c r="A630" s="33" t="s">
        <v>855</v>
      </c>
      <c r="B630" s="34" t="s">
        <v>32</v>
      </c>
      <c r="C630" s="35" t="s">
        <v>1165</v>
      </c>
      <c r="D630" s="12" t="s">
        <v>881</v>
      </c>
      <c r="E630" s="36" t="s">
        <v>44</v>
      </c>
      <c r="F630" s="37">
        <v>2</v>
      </c>
      <c r="G630" s="98"/>
      <c r="H630" s="85">
        <f t="shared" si="18"/>
        <v>0</v>
      </c>
    </row>
    <row r="631" spans="1:8" ht="33.75">
      <c r="A631" s="33" t="s">
        <v>857</v>
      </c>
      <c r="B631" s="34" t="s">
        <v>32</v>
      </c>
      <c r="C631" s="35" t="s">
        <v>1165</v>
      </c>
      <c r="D631" s="12" t="s">
        <v>1292</v>
      </c>
      <c r="E631" s="36" t="s">
        <v>885</v>
      </c>
      <c r="F631" s="37">
        <v>8.7999999999999995E-2</v>
      </c>
      <c r="G631" s="98"/>
      <c r="H631" s="85">
        <f t="shared" si="18"/>
        <v>0</v>
      </c>
    </row>
    <row r="632" spans="1:8" ht="45">
      <c r="A632" s="33" t="s">
        <v>859</v>
      </c>
      <c r="B632" s="34" t="s">
        <v>32</v>
      </c>
      <c r="C632" s="35" t="s">
        <v>1165</v>
      </c>
      <c r="D632" s="12" t="s">
        <v>1166</v>
      </c>
      <c r="E632" s="36" t="s">
        <v>47</v>
      </c>
      <c r="F632" s="37">
        <v>6</v>
      </c>
      <c r="G632" s="98"/>
      <c r="H632" s="85">
        <f t="shared" ref="H632:H695" si="19">ROUND(G632*F632,2)</f>
        <v>0</v>
      </c>
    </row>
    <row r="633" spans="1:8" ht="33.75">
      <c r="A633" s="33" t="s">
        <v>861</v>
      </c>
      <c r="B633" s="34" t="s">
        <v>32</v>
      </c>
      <c r="C633" s="35" t="s">
        <v>1165</v>
      </c>
      <c r="D633" s="12" t="s">
        <v>1185</v>
      </c>
      <c r="E633" s="36" t="s">
        <v>44</v>
      </c>
      <c r="F633" s="37">
        <v>2</v>
      </c>
      <c r="G633" s="98"/>
      <c r="H633" s="85">
        <f t="shared" si="19"/>
        <v>0</v>
      </c>
    </row>
    <row r="634" spans="1:8" ht="22.5">
      <c r="A634" s="30" t="s">
        <v>1293</v>
      </c>
      <c r="B634" s="31" t="s">
        <v>32</v>
      </c>
      <c r="C634" s="9" t="s">
        <v>6</v>
      </c>
      <c r="D634" s="9" t="s">
        <v>1168</v>
      </c>
      <c r="E634" s="10" t="s">
        <v>6</v>
      </c>
      <c r="F634" s="32"/>
      <c r="G634" s="81"/>
      <c r="H634" s="87"/>
    </row>
    <row r="635" spans="1:8" ht="22.5">
      <c r="A635" s="33" t="s">
        <v>1294</v>
      </c>
      <c r="B635" s="34" t="s">
        <v>32</v>
      </c>
      <c r="C635" s="35" t="s">
        <v>843</v>
      </c>
      <c r="D635" s="12" t="s">
        <v>1203</v>
      </c>
      <c r="E635" s="36" t="s">
        <v>44</v>
      </c>
      <c r="F635" s="37">
        <v>11</v>
      </c>
      <c r="G635" s="98"/>
      <c r="H635" s="85">
        <f t="shared" si="19"/>
        <v>0</v>
      </c>
    </row>
    <row r="636" spans="1:8" ht="22.5">
      <c r="A636" s="33" t="s">
        <v>1295</v>
      </c>
      <c r="B636" s="34" t="s">
        <v>32</v>
      </c>
      <c r="C636" s="35" t="s">
        <v>843</v>
      </c>
      <c r="D636" s="12" t="s">
        <v>1205</v>
      </c>
      <c r="E636" s="36" t="s">
        <v>47</v>
      </c>
      <c r="F636" s="37">
        <v>11</v>
      </c>
      <c r="G636" s="98"/>
      <c r="H636" s="85">
        <f t="shared" si="19"/>
        <v>0</v>
      </c>
    </row>
    <row r="637" spans="1:8" ht="33.75">
      <c r="A637" s="33" t="s">
        <v>1296</v>
      </c>
      <c r="B637" s="34" t="s">
        <v>32</v>
      </c>
      <c r="C637" s="35" t="s">
        <v>843</v>
      </c>
      <c r="D637" s="12" t="s">
        <v>1170</v>
      </c>
      <c r="E637" s="36" t="s">
        <v>16</v>
      </c>
      <c r="F637" s="37">
        <v>62</v>
      </c>
      <c r="G637" s="98"/>
      <c r="H637" s="85">
        <f t="shared" si="19"/>
        <v>0</v>
      </c>
    </row>
    <row r="638" spans="1:8" ht="22.5">
      <c r="A638" s="33" t="s">
        <v>1297</v>
      </c>
      <c r="B638" s="34" t="s">
        <v>32</v>
      </c>
      <c r="C638" s="35" t="s">
        <v>843</v>
      </c>
      <c r="D638" s="12" t="s">
        <v>1207</v>
      </c>
      <c r="E638" s="36" t="s">
        <v>885</v>
      </c>
      <c r="F638" s="37">
        <v>2.3119999999999998</v>
      </c>
      <c r="G638" s="98"/>
      <c r="H638" s="85">
        <f t="shared" si="19"/>
        <v>0</v>
      </c>
    </row>
    <row r="639" spans="1:8" ht="33.75">
      <c r="A639" s="33" t="s">
        <v>1298</v>
      </c>
      <c r="B639" s="34" t="s">
        <v>32</v>
      </c>
      <c r="C639" s="35" t="s">
        <v>843</v>
      </c>
      <c r="D639" s="12" t="s">
        <v>1299</v>
      </c>
      <c r="E639" s="36" t="s">
        <v>47</v>
      </c>
      <c r="F639" s="37">
        <v>1</v>
      </c>
      <c r="G639" s="98"/>
      <c r="H639" s="85">
        <f t="shared" si="19"/>
        <v>0</v>
      </c>
    </row>
    <row r="640" spans="1:8" ht="22.5">
      <c r="A640" s="33" t="s">
        <v>1300</v>
      </c>
      <c r="B640" s="34" t="s">
        <v>32</v>
      </c>
      <c r="C640" s="35" t="s">
        <v>843</v>
      </c>
      <c r="D640" s="12" t="s">
        <v>848</v>
      </c>
      <c r="E640" s="36" t="s">
        <v>849</v>
      </c>
      <c r="F640" s="37">
        <v>15.5</v>
      </c>
      <c r="G640" s="98"/>
      <c r="H640" s="85">
        <f t="shared" si="19"/>
        <v>0</v>
      </c>
    </row>
    <row r="641" spans="1:8" ht="22.5">
      <c r="A641" s="27" t="s">
        <v>1301</v>
      </c>
      <c r="B641" s="28" t="s">
        <v>6</v>
      </c>
      <c r="C641" s="5" t="s">
        <v>6</v>
      </c>
      <c r="D641" s="5" t="s">
        <v>1302</v>
      </c>
      <c r="E641" s="7" t="s">
        <v>6</v>
      </c>
      <c r="F641" s="29"/>
      <c r="G641" s="77"/>
      <c r="H641" s="99"/>
    </row>
    <row r="642" spans="1:8" ht="45">
      <c r="A642" s="30" t="s">
        <v>1303</v>
      </c>
      <c r="B642" s="31" t="s">
        <v>32</v>
      </c>
      <c r="C642" s="9" t="s">
        <v>6</v>
      </c>
      <c r="D642" s="9" t="s">
        <v>1157</v>
      </c>
      <c r="E642" s="10" t="s">
        <v>6</v>
      </c>
      <c r="F642" s="32"/>
      <c r="G642" s="81"/>
      <c r="H642" s="87"/>
    </row>
    <row r="643" spans="1:8" ht="22.5">
      <c r="A643" s="33" t="s">
        <v>1304</v>
      </c>
      <c r="B643" s="34" t="s">
        <v>32</v>
      </c>
      <c r="C643" s="35" t="s">
        <v>14</v>
      </c>
      <c r="D643" s="12" t="s">
        <v>15</v>
      </c>
      <c r="E643" s="36" t="s">
        <v>16</v>
      </c>
      <c r="F643" s="37">
        <v>64</v>
      </c>
      <c r="G643" s="98"/>
      <c r="H643" s="85">
        <f t="shared" si="19"/>
        <v>0</v>
      </c>
    </row>
    <row r="644" spans="1:8" ht="22.5">
      <c r="A644" s="33" t="s">
        <v>1305</v>
      </c>
      <c r="B644" s="34" t="s">
        <v>32</v>
      </c>
      <c r="C644" s="35" t="s">
        <v>14</v>
      </c>
      <c r="D644" s="12" t="s">
        <v>20</v>
      </c>
      <c r="E644" s="36" t="s">
        <v>16</v>
      </c>
      <c r="F644" s="37">
        <v>128</v>
      </c>
      <c r="G644" s="98"/>
      <c r="H644" s="85">
        <f t="shared" si="19"/>
        <v>0</v>
      </c>
    </row>
    <row r="645" spans="1:8" ht="22.5">
      <c r="A645" s="33" t="s">
        <v>1306</v>
      </c>
      <c r="B645" s="34" t="s">
        <v>32</v>
      </c>
      <c r="C645" s="35" t="s">
        <v>14</v>
      </c>
      <c r="D645" s="12" t="s">
        <v>18</v>
      </c>
      <c r="E645" s="36" t="s">
        <v>16</v>
      </c>
      <c r="F645" s="37">
        <v>64</v>
      </c>
      <c r="G645" s="98"/>
      <c r="H645" s="85">
        <f t="shared" si="19"/>
        <v>0</v>
      </c>
    </row>
    <row r="646" spans="1:8" ht="22.5">
      <c r="A646" s="33" t="s">
        <v>1307</v>
      </c>
      <c r="B646" s="34" t="s">
        <v>32</v>
      </c>
      <c r="C646" s="35" t="s">
        <v>869</v>
      </c>
      <c r="D646" s="12" t="s">
        <v>1214</v>
      </c>
      <c r="E646" s="36" t="s">
        <v>16</v>
      </c>
      <c r="F646" s="37">
        <v>7</v>
      </c>
      <c r="G646" s="98"/>
      <c r="H646" s="85">
        <f t="shared" si="19"/>
        <v>0</v>
      </c>
    </row>
    <row r="647" spans="1:8" ht="22.5">
      <c r="A647" s="33" t="s">
        <v>1308</v>
      </c>
      <c r="B647" s="34" t="s">
        <v>32</v>
      </c>
      <c r="C647" s="35" t="s">
        <v>14</v>
      </c>
      <c r="D647" s="12" t="s">
        <v>24</v>
      </c>
      <c r="E647" s="36" t="s">
        <v>16</v>
      </c>
      <c r="F647" s="37">
        <v>18</v>
      </c>
      <c r="G647" s="98"/>
      <c r="H647" s="85">
        <f t="shared" si="19"/>
        <v>0</v>
      </c>
    </row>
    <row r="648" spans="1:8" ht="33.75">
      <c r="A648" s="33" t="s">
        <v>1309</v>
      </c>
      <c r="B648" s="34" t="s">
        <v>32</v>
      </c>
      <c r="C648" s="35" t="s">
        <v>14</v>
      </c>
      <c r="D648" s="12" t="s">
        <v>1210</v>
      </c>
      <c r="E648" s="36" t="s">
        <v>16</v>
      </c>
      <c r="F648" s="37">
        <v>19</v>
      </c>
      <c r="G648" s="98"/>
      <c r="H648" s="85">
        <f t="shared" si="19"/>
        <v>0</v>
      </c>
    </row>
    <row r="649" spans="1:8" ht="45">
      <c r="A649" s="33" t="s">
        <v>1310</v>
      </c>
      <c r="B649" s="34" t="s">
        <v>32</v>
      </c>
      <c r="C649" s="35" t="s">
        <v>14</v>
      </c>
      <c r="D649" s="12" t="s">
        <v>1211</v>
      </c>
      <c r="E649" s="36" t="s">
        <v>16</v>
      </c>
      <c r="F649" s="37">
        <v>19</v>
      </c>
      <c r="G649" s="98"/>
      <c r="H649" s="85">
        <f t="shared" si="19"/>
        <v>0</v>
      </c>
    </row>
    <row r="650" spans="1:8" ht="56.25">
      <c r="A650" s="33" t="s">
        <v>1311</v>
      </c>
      <c r="B650" s="34" t="s">
        <v>32</v>
      </c>
      <c r="C650" s="35" t="s">
        <v>14</v>
      </c>
      <c r="D650" s="12" t="s">
        <v>1215</v>
      </c>
      <c r="E650" s="36" t="s">
        <v>16</v>
      </c>
      <c r="F650" s="37">
        <v>112</v>
      </c>
      <c r="G650" s="98"/>
      <c r="H650" s="85">
        <f t="shared" si="19"/>
        <v>0</v>
      </c>
    </row>
    <row r="651" spans="1:8" ht="67.5">
      <c r="A651" s="33" t="s">
        <v>1312</v>
      </c>
      <c r="B651" s="34" t="s">
        <v>32</v>
      </c>
      <c r="C651" s="35" t="s">
        <v>14</v>
      </c>
      <c r="D651" s="12" t="s">
        <v>1160</v>
      </c>
      <c r="E651" s="36" t="s">
        <v>44</v>
      </c>
      <c r="F651" s="37">
        <v>1</v>
      </c>
      <c r="G651" s="98"/>
      <c r="H651" s="85">
        <f t="shared" si="19"/>
        <v>0</v>
      </c>
    </row>
    <row r="652" spans="1:8" ht="33.75">
      <c r="A652" s="33" t="s">
        <v>1313</v>
      </c>
      <c r="B652" s="34" t="s">
        <v>32</v>
      </c>
      <c r="C652" s="35" t="s">
        <v>14</v>
      </c>
      <c r="D652" s="12" t="s">
        <v>466</v>
      </c>
      <c r="E652" s="36" t="s">
        <v>44</v>
      </c>
      <c r="F652" s="37">
        <v>5</v>
      </c>
      <c r="G652" s="98"/>
      <c r="H652" s="85">
        <f t="shared" si="19"/>
        <v>0</v>
      </c>
    </row>
    <row r="653" spans="1:8" ht="33.75">
      <c r="A653" s="33" t="s">
        <v>1314</v>
      </c>
      <c r="B653" s="34" t="s">
        <v>32</v>
      </c>
      <c r="C653" s="35" t="s">
        <v>14</v>
      </c>
      <c r="D653" s="12" t="s">
        <v>66</v>
      </c>
      <c r="E653" s="36" t="s">
        <v>47</v>
      </c>
      <c r="F653" s="37">
        <v>3</v>
      </c>
      <c r="G653" s="98"/>
      <c r="H653" s="85">
        <f t="shared" si="19"/>
        <v>0</v>
      </c>
    </row>
    <row r="654" spans="1:8" ht="45">
      <c r="A654" s="33" t="s">
        <v>1315</v>
      </c>
      <c r="B654" s="34" t="s">
        <v>32</v>
      </c>
      <c r="C654" s="35" t="s">
        <v>14</v>
      </c>
      <c r="D654" s="12" t="s">
        <v>1316</v>
      </c>
      <c r="E654" s="36" t="s">
        <v>44</v>
      </c>
      <c r="F654" s="37">
        <v>1</v>
      </c>
      <c r="G654" s="98"/>
      <c r="H654" s="85">
        <f t="shared" si="19"/>
        <v>0</v>
      </c>
    </row>
    <row r="655" spans="1:8" ht="22.5">
      <c r="A655" s="33" t="s">
        <v>1317</v>
      </c>
      <c r="B655" s="34" t="s">
        <v>32</v>
      </c>
      <c r="C655" s="35" t="s">
        <v>14</v>
      </c>
      <c r="D655" s="12" t="s">
        <v>55</v>
      </c>
      <c r="E655" s="36" t="s">
        <v>16</v>
      </c>
      <c r="F655" s="37">
        <v>27</v>
      </c>
      <c r="G655" s="98"/>
      <c r="H655" s="85">
        <f t="shared" si="19"/>
        <v>0</v>
      </c>
    </row>
    <row r="656" spans="1:8" ht="45">
      <c r="A656" s="33" t="s">
        <v>1318</v>
      </c>
      <c r="B656" s="34" t="s">
        <v>32</v>
      </c>
      <c r="C656" s="35" t="s">
        <v>14</v>
      </c>
      <c r="D656" s="12" t="s">
        <v>58</v>
      </c>
      <c r="E656" s="36" t="s">
        <v>44</v>
      </c>
      <c r="F656" s="37">
        <v>3</v>
      </c>
      <c r="G656" s="98"/>
      <c r="H656" s="85">
        <f t="shared" si="19"/>
        <v>0</v>
      </c>
    </row>
    <row r="657" spans="1:8" ht="45">
      <c r="A657" s="33" t="s">
        <v>1319</v>
      </c>
      <c r="B657" s="34" t="s">
        <v>32</v>
      </c>
      <c r="C657" s="35" t="s">
        <v>14</v>
      </c>
      <c r="D657" s="12" t="s">
        <v>60</v>
      </c>
      <c r="E657" s="36" t="s">
        <v>44</v>
      </c>
      <c r="F657" s="37">
        <v>3</v>
      </c>
      <c r="G657" s="98"/>
      <c r="H657" s="85">
        <f t="shared" si="19"/>
        <v>0</v>
      </c>
    </row>
    <row r="658" spans="1:8">
      <c r="A658" s="33" t="s">
        <v>1320</v>
      </c>
      <c r="B658" s="34" t="s">
        <v>32</v>
      </c>
      <c r="C658" s="35" t="s">
        <v>14</v>
      </c>
      <c r="D658" s="12" t="s">
        <v>887</v>
      </c>
      <c r="E658" s="36" t="s">
        <v>44</v>
      </c>
      <c r="F658" s="37">
        <v>1</v>
      </c>
      <c r="G658" s="98"/>
      <c r="H658" s="85">
        <f t="shared" si="19"/>
        <v>0</v>
      </c>
    </row>
    <row r="659" spans="1:8" ht="45">
      <c r="A659" s="33" t="s">
        <v>1321</v>
      </c>
      <c r="B659" s="34" t="s">
        <v>32</v>
      </c>
      <c r="C659" s="35" t="s">
        <v>14</v>
      </c>
      <c r="D659" s="12" t="s">
        <v>68</v>
      </c>
      <c r="E659" s="36" t="s">
        <v>44</v>
      </c>
      <c r="F659" s="37">
        <v>1</v>
      </c>
      <c r="G659" s="98"/>
      <c r="H659" s="85">
        <f t="shared" si="19"/>
        <v>0</v>
      </c>
    </row>
    <row r="660" spans="1:8" ht="33.75">
      <c r="A660" s="33" t="s">
        <v>1322</v>
      </c>
      <c r="B660" s="34" t="s">
        <v>32</v>
      </c>
      <c r="C660" s="35" t="s">
        <v>14</v>
      </c>
      <c r="D660" s="12" t="s">
        <v>72</v>
      </c>
      <c r="E660" s="36" t="s">
        <v>44</v>
      </c>
      <c r="F660" s="37">
        <v>1</v>
      </c>
      <c r="G660" s="98"/>
      <c r="H660" s="85">
        <f t="shared" si="19"/>
        <v>0</v>
      </c>
    </row>
    <row r="661" spans="1:8">
      <c r="A661" s="33" t="s">
        <v>1323</v>
      </c>
      <c r="B661" s="34" t="s">
        <v>32</v>
      </c>
      <c r="C661" s="35" t="s">
        <v>14</v>
      </c>
      <c r="D661" s="12" t="s">
        <v>1161</v>
      </c>
      <c r="E661" s="36" t="s">
        <v>77</v>
      </c>
      <c r="F661" s="37">
        <v>5.2</v>
      </c>
      <c r="G661" s="98"/>
      <c r="H661" s="85">
        <f t="shared" si="19"/>
        <v>0</v>
      </c>
    </row>
    <row r="662" spans="1:8" ht="22.5">
      <c r="A662" s="30" t="s">
        <v>1324</v>
      </c>
      <c r="B662" s="31" t="s">
        <v>32</v>
      </c>
      <c r="C662" s="9" t="s">
        <v>6</v>
      </c>
      <c r="D662" s="9" t="s">
        <v>1168</v>
      </c>
      <c r="E662" s="10" t="s">
        <v>6</v>
      </c>
      <c r="F662" s="32"/>
      <c r="G662" s="81"/>
      <c r="H662" s="87"/>
    </row>
    <row r="663" spans="1:8" ht="33.75">
      <c r="A663" s="33" t="s">
        <v>1325</v>
      </c>
      <c r="B663" s="34" t="s">
        <v>32</v>
      </c>
      <c r="C663" s="35" t="s">
        <v>843</v>
      </c>
      <c r="D663" s="12" t="s">
        <v>1170</v>
      </c>
      <c r="E663" s="36" t="s">
        <v>16</v>
      </c>
      <c r="F663" s="37">
        <v>104</v>
      </c>
      <c r="G663" s="98"/>
      <c r="H663" s="85">
        <f t="shared" si="19"/>
        <v>0</v>
      </c>
    </row>
    <row r="664" spans="1:8" ht="22.5">
      <c r="A664" s="33" t="s">
        <v>1326</v>
      </c>
      <c r="B664" s="34" t="s">
        <v>32</v>
      </c>
      <c r="C664" s="35" t="s">
        <v>843</v>
      </c>
      <c r="D664" s="12" t="s">
        <v>848</v>
      </c>
      <c r="E664" s="36" t="s">
        <v>849</v>
      </c>
      <c r="F664" s="37">
        <v>0.2</v>
      </c>
      <c r="G664" s="98"/>
      <c r="H664" s="85">
        <f t="shared" si="19"/>
        <v>0</v>
      </c>
    </row>
    <row r="665" spans="1:8" ht="22.5">
      <c r="A665" s="27" t="s">
        <v>1327</v>
      </c>
      <c r="B665" s="28" t="s">
        <v>6</v>
      </c>
      <c r="C665" s="5" t="s">
        <v>6</v>
      </c>
      <c r="D665" s="5" t="s">
        <v>1328</v>
      </c>
      <c r="E665" s="7" t="s">
        <v>6</v>
      </c>
      <c r="F665" s="29"/>
      <c r="G665" s="77"/>
      <c r="H665" s="99"/>
    </row>
    <row r="666" spans="1:8" ht="45">
      <c r="A666" s="30" t="s">
        <v>1329</v>
      </c>
      <c r="B666" s="31" t="s">
        <v>32</v>
      </c>
      <c r="C666" s="9" t="s">
        <v>6</v>
      </c>
      <c r="D666" s="9" t="s">
        <v>1157</v>
      </c>
      <c r="E666" s="10" t="s">
        <v>6</v>
      </c>
      <c r="F666" s="32"/>
      <c r="G666" s="81"/>
      <c r="H666" s="87"/>
    </row>
    <row r="667" spans="1:8" ht="22.5">
      <c r="A667" s="33" t="s">
        <v>1330</v>
      </c>
      <c r="B667" s="34" t="s">
        <v>32</v>
      </c>
      <c r="C667" s="35" t="s">
        <v>14</v>
      </c>
      <c r="D667" s="12" t="s">
        <v>15</v>
      </c>
      <c r="E667" s="36" t="s">
        <v>16</v>
      </c>
      <c r="F667" s="37">
        <v>6</v>
      </c>
      <c r="G667" s="98"/>
      <c r="H667" s="85">
        <f t="shared" si="19"/>
        <v>0</v>
      </c>
    </row>
    <row r="668" spans="1:8" ht="22.5">
      <c r="A668" s="33" t="s">
        <v>1331</v>
      </c>
      <c r="B668" s="34" t="s">
        <v>32</v>
      </c>
      <c r="C668" s="35" t="s">
        <v>14</v>
      </c>
      <c r="D668" s="12" t="s">
        <v>20</v>
      </c>
      <c r="E668" s="36" t="s">
        <v>16</v>
      </c>
      <c r="F668" s="37">
        <v>12</v>
      </c>
      <c r="G668" s="98"/>
      <c r="H668" s="85">
        <f t="shared" si="19"/>
        <v>0</v>
      </c>
    </row>
    <row r="669" spans="1:8" ht="22.5">
      <c r="A669" s="33" t="s">
        <v>1332</v>
      </c>
      <c r="B669" s="34" t="s">
        <v>32</v>
      </c>
      <c r="C669" s="35" t="s">
        <v>14</v>
      </c>
      <c r="D669" s="12" t="s">
        <v>18</v>
      </c>
      <c r="E669" s="36" t="s">
        <v>16</v>
      </c>
      <c r="F669" s="37">
        <v>6</v>
      </c>
      <c r="G669" s="98"/>
      <c r="H669" s="85">
        <f t="shared" si="19"/>
        <v>0</v>
      </c>
    </row>
    <row r="670" spans="1:8" ht="33.75">
      <c r="A670" s="33" t="s">
        <v>1333</v>
      </c>
      <c r="B670" s="34" t="s">
        <v>32</v>
      </c>
      <c r="C670" s="35" t="s">
        <v>14</v>
      </c>
      <c r="D670" s="12" t="s">
        <v>1210</v>
      </c>
      <c r="E670" s="36" t="s">
        <v>16</v>
      </c>
      <c r="F670" s="37">
        <v>41</v>
      </c>
      <c r="G670" s="98"/>
      <c r="H670" s="85">
        <f t="shared" si="19"/>
        <v>0</v>
      </c>
    </row>
    <row r="671" spans="1:8" ht="45">
      <c r="A671" s="33" t="s">
        <v>1334</v>
      </c>
      <c r="B671" s="34" t="s">
        <v>32</v>
      </c>
      <c r="C671" s="35" t="s">
        <v>14</v>
      </c>
      <c r="D671" s="12" t="s">
        <v>1211</v>
      </c>
      <c r="E671" s="36" t="s">
        <v>16</v>
      </c>
      <c r="F671" s="37">
        <v>41</v>
      </c>
      <c r="G671" s="98"/>
      <c r="H671" s="85">
        <f t="shared" si="19"/>
        <v>0</v>
      </c>
    </row>
    <row r="672" spans="1:8" ht="45">
      <c r="A672" s="33" t="s">
        <v>1335</v>
      </c>
      <c r="B672" s="34" t="s">
        <v>32</v>
      </c>
      <c r="C672" s="35" t="s">
        <v>14</v>
      </c>
      <c r="D672" s="12" t="s">
        <v>1158</v>
      </c>
      <c r="E672" s="36" t="s">
        <v>47</v>
      </c>
      <c r="F672" s="37">
        <v>2</v>
      </c>
      <c r="G672" s="98"/>
      <c r="H672" s="85">
        <f t="shared" si="19"/>
        <v>0</v>
      </c>
    </row>
    <row r="673" spans="1:8" ht="56.25">
      <c r="A673" s="33" t="s">
        <v>1336</v>
      </c>
      <c r="B673" s="34" t="s">
        <v>32</v>
      </c>
      <c r="C673" s="35" t="s">
        <v>14</v>
      </c>
      <c r="D673" s="12" t="s">
        <v>1215</v>
      </c>
      <c r="E673" s="36" t="s">
        <v>16</v>
      </c>
      <c r="F673" s="37">
        <v>68</v>
      </c>
      <c r="G673" s="98"/>
      <c r="H673" s="85">
        <f t="shared" si="19"/>
        <v>0</v>
      </c>
    </row>
    <row r="674" spans="1:8" ht="33.75">
      <c r="A674" s="33" t="s">
        <v>1337</v>
      </c>
      <c r="B674" s="34" t="s">
        <v>32</v>
      </c>
      <c r="C674" s="35" t="s">
        <v>14</v>
      </c>
      <c r="D674" s="12" t="s">
        <v>466</v>
      </c>
      <c r="E674" s="36" t="s">
        <v>44</v>
      </c>
      <c r="F674" s="37">
        <v>2</v>
      </c>
      <c r="G674" s="98"/>
      <c r="H674" s="85">
        <f t="shared" si="19"/>
        <v>0</v>
      </c>
    </row>
    <row r="675" spans="1:8" ht="33.75">
      <c r="A675" s="33" t="s">
        <v>1338</v>
      </c>
      <c r="B675" s="34" t="s">
        <v>32</v>
      </c>
      <c r="C675" s="35" t="s">
        <v>14</v>
      </c>
      <c r="D675" s="12" t="s">
        <v>66</v>
      </c>
      <c r="E675" s="36" t="s">
        <v>47</v>
      </c>
      <c r="F675" s="37">
        <v>1</v>
      </c>
      <c r="G675" s="98"/>
      <c r="H675" s="85">
        <f t="shared" si="19"/>
        <v>0</v>
      </c>
    </row>
    <row r="676" spans="1:8" ht="22.5">
      <c r="A676" s="33" t="s">
        <v>1339</v>
      </c>
      <c r="B676" s="34" t="s">
        <v>32</v>
      </c>
      <c r="C676" s="35" t="s">
        <v>14</v>
      </c>
      <c r="D676" s="12" t="s">
        <v>55</v>
      </c>
      <c r="E676" s="36" t="s">
        <v>16</v>
      </c>
      <c r="F676" s="37">
        <v>54</v>
      </c>
      <c r="G676" s="98"/>
      <c r="H676" s="85">
        <f t="shared" si="19"/>
        <v>0</v>
      </c>
    </row>
    <row r="677" spans="1:8" ht="45">
      <c r="A677" s="33" t="s">
        <v>1340</v>
      </c>
      <c r="B677" s="34" t="s">
        <v>32</v>
      </c>
      <c r="C677" s="35" t="s">
        <v>14</v>
      </c>
      <c r="D677" s="12" t="s">
        <v>58</v>
      </c>
      <c r="E677" s="36" t="s">
        <v>44</v>
      </c>
      <c r="F677" s="37">
        <v>6</v>
      </c>
      <c r="G677" s="98"/>
      <c r="H677" s="85">
        <f t="shared" si="19"/>
        <v>0</v>
      </c>
    </row>
    <row r="678" spans="1:8" ht="45">
      <c r="A678" s="33" t="s">
        <v>1341</v>
      </c>
      <c r="B678" s="34" t="s">
        <v>32</v>
      </c>
      <c r="C678" s="35" t="s">
        <v>14</v>
      </c>
      <c r="D678" s="12" t="s">
        <v>60</v>
      </c>
      <c r="E678" s="36" t="s">
        <v>44</v>
      </c>
      <c r="F678" s="37">
        <v>6</v>
      </c>
      <c r="G678" s="98"/>
      <c r="H678" s="85">
        <f t="shared" si="19"/>
        <v>0</v>
      </c>
    </row>
    <row r="679" spans="1:8">
      <c r="A679" s="33" t="s">
        <v>1342</v>
      </c>
      <c r="B679" s="34" t="s">
        <v>32</v>
      </c>
      <c r="C679" s="35" t="s">
        <v>14</v>
      </c>
      <c r="D679" s="12" t="s">
        <v>887</v>
      </c>
      <c r="E679" s="36" t="s">
        <v>44</v>
      </c>
      <c r="F679" s="37">
        <v>2</v>
      </c>
      <c r="G679" s="98"/>
      <c r="H679" s="85">
        <f t="shared" si="19"/>
        <v>0</v>
      </c>
    </row>
    <row r="680" spans="1:8" ht="45">
      <c r="A680" s="33" t="s">
        <v>1343</v>
      </c>
      <c r="B680" s="34" t="s">
        <v>32</v>
      </c>
      <c r="C680" s="35" t="s">
        <v>14</v>
      </c>
      <c r="D680" s="12" t="s">
        <v>68</v>
      </c>
      <c r="E680" s="36" t="s">
        <v>44</v>
      </c>
      <c r="F680" s="37">
        <v>1</v>
      </c>
      <c r="G680" s="98"/>
      <c r="H680" s="85">
        <f t="shared" si="19"/>
        <v>0</v>
      </c>
    </row>
    <row r="681" spans="1:8" ht="45">
      <c r="A681" s="33" t="s">
        <v>1344</v>
      </c>
      <c r="B681" s="34" t="s">
        <v>32</v>
      </c>
      <c r="C681" s="35" t="s">
        <v>14</v>
      </c>
      <c r="D681" s="12" t="s">
        <v>70</v>
      </c>
      <c r="E681" s="36" t="s">
        <v>44</v>
      </c>
      <c r="F681" s="37">
        <v>1</v>
      </c>
      <c r="G681" s="98"/>
      <c r="H681" s="85">
        <f t="shared" si="19"/>
        <v>0</v>
      </c>
    </row>
    <row r="682" spans="1:8" ht="33.75">
      <c r="A682" s="33" t="s">
        <v>1345</v>
      </c>
      <c r="B682" s="34" t="s">
        <v>32</v>
      </c>
      <c r="C682" s="35" t="s">
        <v>14</v>
      </c>
      <c r="D682" s="12" t="s">
        <v>72</v>
      </c>
      <c r="E682" s="36" t="s">
        <v>44</v>
      </c>
      <c r="F682" s="37">
        <v>1</v>
      </c>
      <c r="G682" s="98"/>
      <c r="H682" s="85">
        <f t="shared" si="19"/>
        <v>0</v>
      </c>
    </row>
    <row r="683" spans="1:8" ht="33.75">
      <c r="A683" s="33" t="s">
        <v>1346</v>
      </c>
      <c r="B683" s="34" t="s">
        <v>32</v>
      </c>
      <c r="C683" s="35" t="s">
        <v>14</v>
      </c>
      <c r="D683" s="12" t="s">
        <v>74</v>
      </c>
      <c r="E683" s="36" t="s">
        <v>44</v>
      </c>
      <c r="F683" s="37">
        <v>1</v>
      </c>
      <c r="G683" s="98"/>
      <c r="H683" s="85">
        <f t="shared" si="19"/>
        <v>0</v>
      </c>
    </row>
    <row r="684" spans="1:8">
      <c r="A684" s="33" t="s">
        <v>1347</v>
      </c>
      <c r="B684" s="34" t="s">
        <v>32</v>
      </c>
      <c r="C684" s="35" t="s">
        <v>14</v>
      </c>
      <c r="D684" s="12" t="s">
        <v>1161</v>
      </c>
      <c r="E684" s="36" t="s">
        <v>77</v>
      </c>
      <c r="F684" s="37">
        <v>0.48</v>
      </c>
      <c r="G684" s="98"/>
      <c r="H684" s="85">
        <f t="shared" si="19"/>
        <v>0</v>
      </c>
    </row>
    <row r="685" spans="1:8" ht="33.75">
      <c r="A685" s="30" t="s">
        <v>1348</v>
      </c>
      <c r="B685" s="31" t="s">
        <v>32</v>
      </c>
      <c r="C685" s="9" t="s">
        <v>6</v>
      </c>
      <c r="D685" s="9" t="s">
        <v>1163</v>
      </c>
      <c r="E685" s="10" t="s">
        <v>6</v>
      </c>
      <c r="F685" s="32"/>
      <c r="G685" s="81"/>
      <c r="H685" s="87"/>
    </row>
    <row r="686" spans="1:8" ht="45">
      <c r="A686" s="33" t="s">
        <v>1349</v>
      </c>
      <c r="B686" s="34" t="s">
        <v>32</v>
      </c>
      <c r="C686" s="35" t="s">
        <v>1165</v>
      </c>
      <c r="D686" s="12" t="s">
        <v>1350</v>
      </c>
      <c r="E686" s="36" t="s">
        <v>854</v>
      </c>
      <c r="F686" s="37">
        <v>2</v>
      </c>
      <c r="G686" s="98"/>
      <c r="H686" s="85">
        <f t="shared" si="19"/>
        <v>0</v>
      </c>
    </row>
    <row r="687" spans="1:8" ht="22.5">
      <c r="A687" s="33" t="s">
        <v>1351</v>
      </c>
      <c r="B687" s="34" t="s">
        <v>32</v>
      </c>
      <c r="C687" s="35" t="s">
        <v>1165</v>
      </c>
      <c r="D687" s="12" t="s">
        <v>881</v>
      </c>
      <c r="E687" s="36" t="s">
        <v>44</v>
      </c>
      <c r="F687" s="37">
        <v>2</v>
      </c>
      <c r="G687" s="98"/>
      <c r="H687" s="85">
        <f t="shared" si="19"/>
        <v>0</v>
      </c>
    </row>
    <row r="688" spans="1:8" ht="33.75">
      <c r="A688" s="33" t="s">
        <v>1352</v>
      </c>
      <c r="B688" s="34" t="s">
        <v>32</v>
      </c>
      <c r="C688" s="35" t="s">
        <v>1165</v>
      </c>
      <c r="D688" s="12" t="s">
        <v>1292</v>
      </c>
      <c r="E688" s="36" t="s">
        <v>885</v>
      </c>
      <c r="F688" s="37">
        <v>4.8000000000000001E-2</v>
      </c>
      <c r="G688" s="98"/>
      <c r="H688" s="85">
        <f t="shared" si="19"/>
        <v>0</v>
      </c>
    </row>
    <row r="689" spans="1:8" ht="45">
      <c r="A689" s="33" t="s">
        <v>1353</v>
      </c>
      <c r="B689" s="34" t="s">
        <v>32</v>
      </c>
      <c r="C689" s="35" t="s">
        <v>1165</v>
      </c>
      <c r="D689" s="12" t="s">
        <v>1166</v>
      </c>
      <c r="E689" s="36" t="s">
        <v>47</v>
      </c>
      <c r="F689" s="37">
        <v>6</v>
      </c>
      <c r="G689" s="98"/>
      <c r="H689" s="85">
        <f t="shared" si="19"/>
        <v>0</v>
      </c>
    </row>
    <row r="690" spans="1:8" ht="45">
      <c r="A690" s="33" t="s">
        <v>1354</v>
      </c>
      <c r="B690" s="34" t="s">
        <v>32</v>
      </c>
      <c r="C690" s="35" t="s">
        <v>1165</v>
      </c>
      <c r="D690" s="12" t="s">
        <v>1355</v>
      </c>
      <c r="E690" s="36" t="s">
        <v>47</v>
      </c>
      <c r="F690" s="37">
        <v>1</v>
      </c>
      <c r="G690" s="98"/>
      <c r="H690" s="85">
        <f t="shared" si="19"/>
        <v>0</v>
      </c>
    </row>
    <row r="691" spans="1:8" ht="33.75">
      <c r="A691" s="33" t="s">
        <v>1356</v>
      </c>
      <c r="B691" s="34" t="s">
        <v>32</v>
      </c>
      <c r="C691" s="35" t="s">
        <v>1165</v>
      </c>
      <c r="D691" s="12" t="s">
        <v>1185</v>
      </c>
      <c r="E691" s="36" t="s">
        <v>44</v>
      </c>
      <c r="F691" s="37">
        <v>2</v>
      </c>
      <c r="G691" s="98"/>
      <c r="H691" s="85">
        <f t="shared" si="19"/>
        <v>0</v>
      </c>
    </row>
    <row r="692" spans="1:8" ht="22.5">
      <c r="A692" s="30" t="s">
        <v>1357</v>
      </c>
      <c r="B692" s="31" t="s">
        <v>32</v>
      </c>
      <c r="C692" s="9" t="s">
        <v>6</v>
      </c>
      <c r="D692" s="9" t="s">
        <v>1168</v>
      </c>
      <c r="E692" s="10" t="s">
        <v>6</v>
      </c>
      <c r="F692" s="32"/>
      <c r="G692" s="81"/>
      <c r="H692" s="87"/>
    </row>
    <row r="693" spans="1:8" ht="22.5">
      <c r="A693" s="33" t="s">
        <v>1358</v>
      </c>
      <c r="B693" s="34" t="s">
        <v>32</v>
      </c>
      <c r="C693" s="35" t="s">
        <v>843</v>
      </c>
      <c r="D693" s="12" t="s">
        <v>1203</v>
      </c>
      <c r="E693" s="36" t="s">
        <v>44</v>
      </c>
      <c r="F693" s="37">
        <v>2</v>
      </c>
      <c r="G693" s="98"/>
      <c r="H693" s="85">
        <f t="shared" si="19"/>
        <v>0</v>
      </c>
    </row>
    <row r="694" spans="1:8" ht="22.5">
      <c r="A694" s="33" t="s">
        <v>1359</v>
      </c>
      <c r="B694" s="34" t="s">
        <v>32</v>
      </c>
      <c r="C694" s="35" t="s">
        <v>843</v>
      </c>
      <c r="D694" s="12" t="s">
        <v>1205</v>
      </c>
      <c r="E694" s="36" t="s">
        <v>47</v>
      </c>
      <c r="F694" s="37">
        <v>2</v>
      </c>
      <c r="G694" s="98"/>
      <c r="H694" s="85">
        <f t="shared" si="19"/>
        <v>0</v>
      </c>
    </row>
    <row r="695" spans="1:8" ht="22.5">
      <c r="A695" s="33" t="s">
        <v>1360</v>
      </c>
      <c r="B695" s="34" t="s">
        <v>32</v>
      </c>
      <c r="C695" s="35" t="s">
        <v>843</v>
      </c>
      <c r="D695" s="12" t="s">
        <v>1207</v>
      </c>
      <c r="E695" s="36" t="s">
        <v>885</v>
      </c>
      <c r="F695" s="37">
        <v>0.34799999999999998</v>
      </c>
      <c r="G695" s="98"/>
      <c r="H695" s="85">
        <f t="shared" si="19"/>
        <v>0</v>
      </c>
    </row>
    <row r="696" spans="1:8" ht="22.5">
      <c r="A696" s="33" t="s">
        <v>1361</v>
      </c>
      <c r="B696" s="34" t="s">
        <v>32</v>
      </c>
      <c r="C696" s="35" t="s">
        <v>843</v>
      </c>
      <c r="D696" s="12" t="s">
        <v>848</v>
      </c>
      <c r="E696" s="36" t="s">
        <v>849</v>
      </c>
      <c r="F696" s="37">
        <v>4.2</v>
      </c>
      <c r="G696" s="98"/>
      <c r="H696" s="85">
        <f t="shared" ref="H696:H759" si="20">ROUND(G696*F696,2)</f>
        <v>0</v>
      </c>
    </row>
    <row r="697" spans="1:8" ht="22.5">
      <c r="A697" s="27" t="s">
        <v>1362</v>
      </c>
      <c r="B697" s="28" t="s">
        <v>6</v>
      </c>
      <c r="C697" s="5" t="s">
        <v>6</v>
      </c>
      <c r="D697" s="5" t="s">
        <v>1363</v>
      </c>
      <c r="E697" s="7" t="s">
        <v>6</v>
      </c>
      <c r="F697" s="29"/>
      <c r="G697" s="77"/>
      <c r="H697" s="99"/>
    </row>
    <row r="698" spans="1:8" ht="45">
      <c r="A698" s="30" t="s">
        <v>1364</v>
      </c>
      <c r="B698" s="31" t="s">
        <v>32</v>
      </c>
      <c r="C698" s="9" t="s">
        <v>6</v>
      </c>
      <c r="D698" s="9" t="s">
        <v>1157</v>
      </c>
      <c r="E698" s="10" t="s">
        <v>6</v>
      </c>
      <c r="F698" s="32"/>
      <c r="G698" s="81"/>
      <c r="H698" s="87"/>
    </row>
    <row r="699" spans="1:8" ht="22.5">
      <c r="A699" s="33" t="s">
        <v>1365</v>
      </c>
      <c r="B699" s="34" t="s">
        <v>32</v>
      </c>
      <c r="C699" s="35" t="s">
        <v>14</v>
      </c>
      <c r="D699" s="12" t="s">
        <v>15</v>
      </c>
      <c r="E699" s="36" t="s">
        <v>16</v>
      </c>
      <c r="F699" s="37">
        <v>33</v>
      </c>
      <c r="G699" s="98"/>
      <c r="H699" s="85">
        <f t="shared" si="20"/>
        <v>0</v>
      </c>
    </row>
    <row r="700" spans="1:8" ht="22.5">
      <c r="A700" s="33" t="s">
        <v>1366</v>
      </c>
      <c r="B700" s="34" t="s">
        <v>32</v>
      </c>
      <c r="C700" s="35" t="s">
        <v>14</v>
      </c>
      <c r="D700" s="12" t="s">
        <v>20</v>
      </c>
      <c r="E700" s="36" t="s">
        <v>16</v>
      </c>
      <c r="F700" s="37">
        <v>66</v>
      </c>
      <c r="G700" s="98"/>
      <c r="H700" s="85">
        <f t="shared" si="20"/>
        <v>0</v>
      </c>
    </row>
    <row r="701" spans="1:8" ht="22.5">
      <c r="A701" s="33" t="s">
        <v>1367</v>
      </c>
      <c r="B701" s="34" t="s">
        <v>32</v>
      </c>
      <c r="C701" s="35" t="s">
        <v>14</v>
      </c>
      <c r="D701" s="12" t="s">
        <v>18</v>
      </c>
      <c r="E701" s="36" t="s">
        <v>16</v>
      </c>
      <c r="F701" s="37">
        <v>33</v>
      </c>
      <c r="G701" s="98"/>
      <c r="H701" s="85">
        <f t="shared" si="20"/>
        <v>0</v>
      </c>
    </row>
    <row r="702" spans="1:8" ht="33.75">
      <c r="A702" s="33" t="s">
        <v>1368</v>
      </c>
      <c r="B702" s="34" t="s">
        <v>32</v>
      </c>
      <c r="C702" s="35" t="s">
        <v>14</v>
      </c>
      <c r="D702" s="12" t="s">
        <v>1210</v>
      </c>
      <c r="E702" s="36" t="s">
        <v>16</v>
      </c>
      <c r="F702" s="37">
        <v>38</v>
      </c>
      <c r="G702" s="98"/>
      <c r="H702" s="85">
        <f t="shared" si="20"/>
        <v>0</v>
      </c>
    </row>
    <row r="703" spans="1:8" ht="45">
      <c r="A703" s="33" t="s">
        <v>1369</v>
      </c>
      <c r="B703" s="34" t="s">
        <v>32</v>
      </c>
      <c r="C703" s="35" t="s">
        <v>14</v>
      </c>
      <c r="D703" s="12" t="s">
        <v>1211</v>
      </c>
      <c r="E703" s="36" t="s">
        <v>16</v>
      </c>
      <c r="F703" s="37">
        <v>38</v>
      </c>
      <c r="G703" s="98"/>
      <c r="H703" s="85">
        <f t="shared" si="20"/>
        <v>0</v>
      </c>
    </row>
    <row r="704" spans="1:8" ht="56.25">
      <c r="A704" s="33" t="s">
        <v>1370</v>
      </c>
      <c r="B704" s="34" t="s">
        <v>32</v>
      </c>
      <c r="C704" s="35" t="s">
        <v>14</v>
      </c>
      <c r="D704" s="12" t="s">
        <v>1215</v>
      </c>
      <c r="E704" s="36" t="s">
        <v>16</v>
      </c>
      <c r="F704" s="37">
        <v>77</v>
      </c>
      <c r="G704" s="98"/>
      <c r="H704" s="85">
        <f t="shared" si="20"/>
        <v>0</v>
      </c>
    </row>
    <row r="705" spans="1:8" ht="67.5">
      <c r="A705" s="33" t="s">
        <v>1371</v>
      </c>
      <c r="B705" s="34" t="s">
        <v>32</v>
      </c>
      <c r="C705" s="35" t="s">
        <v>14</v>
      </c>
      <c r="D705" s="12" t="s">
        <v>1160</v>
      </c>
      <c r="E705" s="36" t="s">
        <v>44</v>
      </c>
      <c r="F705" s="37">
        <v>2</v>
      </c>
      <c r="G705" s="98"/>
      <c r="H705" s="85">
        <f t="shared" si="20"/>
        <v>0</v>
      </c>
    </row>
    <row r="706" spans="1:8" ht="33.75">
      <c r="A706" s="33" t="s">
        <v>1372</v>
      </c>
      <c r="B706" s="34" t="s">
        <v>32</v>
      </c>
      <c r="C706" s="35" t="s">
        <v>14</v>
      </c>
      <c r="D706" s="12" t="s">
        <v>66</v>
      </c>
      <c r="E706" s="36" t="s">
        <v>47</v>
      </c>
      <c r="F706" s="37">
        <v>1</v>
      </c>
      <c r="G706" s="98"/>
      <c r="H706" s="85">
        <f t="shared" si="20"/>
        <v>0</v>
      </c>
    </row>
    <row r="707" spans="1:8">
      <c r="A707" s="33" t="s">
        <v>1373</v>
      </c>
      <c r="B707" s="34" t="s">
        <v>32</v>
      </c>
      <c r="C707" s="35" t="s">
        <v>14</v>
      </c>
      <c r="D707" s="12" t="s">
        <v>1161</v>
      </c>
      <c r="E707" s="36" t="s">
        <v>77</v>
      </c>
      <c r="F707" s="37">
        <v>2.64</v>
      </c>
      <c r="G707" s="98"/>
      <c r="H707" s="85">
        <f t="shared" si="20"/>
        <v>0</v>
      </c>
    </row>
    <row r="708" spans="1:8" ht="22.5">
      <c r="A708" s="30" t="s">
        <v>1374</v>
      </c>
      <c r="B708" s="31" t="s">
        <v>32</v>
      </c>
      <c r="C708" s="9" t="s">
        <v>6</v>
      </c>
      <c r="D708" s="9" t="s">
        <v>1168</v>
      </c>
      <c r="E708" s="10" t="s">
        <v>6</v>
      </c>
      <c r="F708" s="32"/>
      <c r="G708" s="81"/>
      <c r="H708" s="87"/>
    </row>
    <row r="709" spans="1:8" ht="33.75">
      <c r="A709" s="33" t="s">
        <v>1375</v>
      </c>
      <c r="B709" s="34" t="s">
        <v>32</v>
      </c>
      <c r="C709" s="35" t="s">
        <v>843</v>
      </c>
      <c r="D709" s="12" t="s">
        <v>1170</v>
      </c>
      <c r="E709" s="36" t="s">
        <v>16</v>
      </c>
      <c r="F709" s="37">
        <v>46</v>
      </c>
      <c r="G709" s="98"/>
      <c r="H709" s="85">
        <f t="shared" si="20"/>
        <v>0</v>
      </c>
    </row>
    <row r="710" spans="1:8" ht="22.5">
      <c r="A710" s="33" t="s">
        <v>1376</v>
      </c>
      <c r="B710" s="34" t="s">
        <v>32</v>
      </c>
      <c r="C710" s="35" t="s">
        <v>843</v>
      </c>
      <c r="D710" s="12" t="s">
        <v>848</v>
      </c>
      <c r="E710" s="36" t="s">
        <v>849</v>
      </c>
      <c r="F710" s="37">
        <v>0.15</v>
      </c>
      <c r="G710" s="98"/>
      <c r="H710" s="85">
        <f t="shared" si="20"/>
        <v>0</v>
      </c>
    </row>
    <row r="711" spans="1:8" ht="22.5">
      <c r="A711" s="27" t="s">
        <v>1377</v>
      </c>
      <c r="B711" s="28" t="s">
        <v>6</v>
      </c>
      <c r="C711" s="5" t="s">
        <v>6</v>
      </c>
      <c r="D711" s="5" t="s">
        <v>1378</v>
      </c>
      <c r="E711" s="7" t="s">
        <v>6</v>
      </c>
      <c r="F711" s="29"/>
      <c r="G711" s="77"/>
      <c r="H711" s="99"/>
    </row>
    <row r="712" spans="1:8" ht="45">
      <c r="A712" s="30" t="s">
        <v>1379</v>
      </c>
      <c r="B712" s="31" t="s">
        <v>32</v>
      </c>
      <c r="C712" s="9" t="s">
        <v>6</v>
      </c>
      <c r="D712" s="9" t="s">
        <v>1157</v>
      </c>
      <c r="E712" s="10" t="s">
        <v>6</v>
      </c>
      <c r="F712" s="32"/>
      <c r="G712" s="81"/>
      <c r="H712" s="87"/>
    </row>
    <row r="713" spans="1:8" ht="22.5">
      <c r="A713" s="33" t="s">
        <v>1380</v>
      </c>
      <c r="B713" s="34" t="s">
        <v>32</v>
      </c>
      <c r="C713" s="35" t="s">
        <v>14</v>
      </c>
      <c r="D713" s="12" t="s">
        <v>15</v>
      </c>
      <c r="E713" s="36" t="s">
        <v>16</v>
      </c>
      <c r="F713" s="37">
        <v>115</v>
      </c>
      <c r="G713" s="98"/>
      <c r="H713" s="85">
        <f t="shared" si="20"/>
        <v>0</v>
      </c>
    </row>
    <row r="714" spans="1:8" ht="22.5">
      <c r="A714" s="33" t="s">
        <v>1381</v>
      </c>
      <c r="B714" s="34" t="s">
        <v>32</v>
      </c>
      <c r="C714" s="35" t="s">
        <v>14</v>
      </c>
      <c r="D714" s="12" t="s">
        <v>20</v>
      </c>
      <c r="E714" s="36" t="s">
        <v>16</v>
      </c>
      <c r="F714" s="37">
        <v>230</v>
      </c>
      <c r="G714" s="98"/>
      <c r="H714" s="85">
        <f t="shared" si="20"/>
        <v>0</v>
      </c>
    </row>
    <row r="715" spans="1:8" ht="22.5">
      <c r="A715" s="33" t="s">
        <v>1382</v>
      </c>
      <c r="B715" s="34" t="s">
        <v>32</v>
      </c>
      <c r="C715" s="35" t="s">
        <v>14</v>
      </c>
      <c r="D715" s="12" t="s">
        <v>18</v>
      </c>
      <c r="E715" s="36" t="s">
        <v>16</v>
      </c>
      <c r="F715" s="37">
        <v>115</v>
      </c>
      <c r="G715" s="98"/>
      <c r="H715" s="85">
        <f t="shared" si="20"/>
        <v>0</v>
      </c>
    </row>
    <row r="716" spans="1:8" ht="22.5">
      <c r="A716" s="33" t="s">
        <v>1383</v>
      </c>
      <c r="B716" s="34" t="s">
        <v>32</v>
      </c>
      <c r="C716" s="35" t="s">
        <v>14</v>
      </c>
      <c r="D716" s="12" t="s">
        <v>22</v>
      </c>
      <c r="E716" s="36" t="s">
        <v>16</v>
      </c>
      <c r="F716" s="37">
        <v>29</v>
      </c>
      <c r="G716" s="98"/>
      <c r="H716" s="85">
        <f t="shared" si="20"/>
        <v>0</v>
      </c>
    </row>
    <row r="717" spans="1:8" ht="33.75">
      <c r="A717" s="33" t="s">
        <v>1384</v>
      </c>
      <c r="B717" s="34" t="s">
        <v>32</v>
      </c>
      <c r="C717" s="35" t="s">
        <v>14</v>
      </c>
      <c r="D717" s="12" t="s">
        <v>1210</v>
      </c>
      <c r="E717" s="36" t="s">
        <v>16</v>
      </c>
      <c r="F717" s="37">
        <v>36</v>
      </c>
      <c r="G717" s="98"/>
      <c r="H717" s="85">
        <f t="shared" si="20"/>
        <v>0</v>
      </c>
    </row>
    <row r="718" spans="1:8" ht="45">
      <c r="A718" s="33" t="s">
        <v>1385</v>
      </c>
      <c r="B718" s="34" t="s">
        <v>32</v>
      </c>
      <c r="C718" s="35" t="s">
        <v>14</v>
      </c>
      <c r="D718" s="12" t="s">
        <v>1211</v>
      </c>
      <c r="E718" s="36" t="s">
        <v>16</v>
      </c>
      <c r="F718" s="37">
        <v>108</v>
      </c>
      <c r="G718" s="98"/>
      <c r="H718" s="85">
        <f t="shared" si="20"/>
        <v>0</v>
      </c>
    </row>
    <row r="719" spans="1:8" ht="56.25">
      <c r="A719" s="33" t="s">
        <v>1386</v>
      </c>
      <c r="B719" s="34" t="s">
        <v>32</v>
      </c>
      <c r="C719" s="35" t="s">
        <v>14</v>
      </c>
      <c r="D719" s="12" t="s">
        <v>1215</v>
      </c>
      <c r="E719" s="36" t="s">
        <v>16</v>
      </c>
      <c r="F719" s="37">
        <v>306</v>
      </c>
      <c r="G719" s="98"/>
      <c r="H719" s="85">
        <f t="shared" si="20"/>
        <v>0</v>
      </c>
    </row>
    <row r="720" spans="1:8" ht="67.5">
      <c r="A720" s="33" t="s">
        <v>1387</v>
      </c>
      <c r="B720" s="34" t="s">
        <v>32</v>
      </c>
      <c r="C720" s="35" t="s">
        <v>14</v>
      </c>
      <c r="D720" s="12" t="s">
        <v>1160</v>
      </c>
      <c r="E720" s="36" t="s">
        <v>44</v>
      </c>
      <c r="F720" s="37">
        <v>2</v>
      </c>
      <c r="G720" s="98"/>
      <c r="H720" s="85">
        <f t="shared" si="20"/>
        <v>0</v>
      </c>
    </row>
    <row r="721" spans="1:8" ht="33.75">
      <c r="A721" s="33" t="s">
        <v>1388</v>
      </c>
      <c r="B721" s="34" t="s">
        <v>32</v>
      </c>
      <c r="C721" s="35" t="s">
        <v>14</v>
      </c>
      <c r="D721" s="12" t="s">
        <v>466</v>
      </c>
      <c r="E721" s="36" t="s">
        <v>44</v>
      </c>
      <c r="F721" s="37">
        <v>4</v>
      </c>
      <c r="G721" s="98"/>
      <c r="H721" s="85">
        <f t="shared" si="20"/>
        <v>0</v>
      </c>
    </row>
    <row r="722" spans="1:8" ht="33.75">
      <c r="A722" s="33" t="s">
        <v>1389</v>
      </c>
      <c r="B722" s="34" t="s">
        <v>32</v>
      </c>
      <c r="C722" s="35" t="s">
        <v>14</v>
      </c>
      <c r="D722" s="12" t="s">
        <v>66</v>
      </c>
      <c r="E722" s="36" t="s">
        <v>47</v>
      </c>
      <c r="F722" s="37">
        <v>3</v>
      </c>
      <c r="G722" s="98"/>
      <c r="H722" s="85">
        <f t="shared" si="20"/>
        <v>0</v>
      </c>
    </row>
    <row r="723" spans="1:8">
      <c r="A723" s="33" t="s">
        <v>1390</v>
      </c>
      <c r="B723" s="34" t="s">
        <v>32</v>
      </c>
      <c r="C723" s="35" t="s">
        <v>14</v>
      </c>
      <c r="D723" s="12" t="s">
        <v>1161</v>
      </c>
      <c r="E723" s="36" t="s">
        <v>77</v>
      </c>
      <c r="F723" s="37">
        <v>9.1999999999999993</v>
      </c>
      <c r="G723" s="98"/>
      <c r="H723" s="85">
        <f t="shared" si="20"/>
        <v>0</v>
      </c>
    </row>
    <row r="724" spans="1:8" ht="22.5">
      <c r="A724" s="30" t="s">
        <v>1391</v>
      </c>
      <c r="B724" s="31" t="s">
        <v>32</v>
      </c>
      <c r="C724" s="9" t="s">
        <v>6</v>
      </c>
      <c r="D724" s="9" t="s">
        <v>1168</v>
      </c>
      <c r="E724" s="10" t="s">
        <v>6</v>
      </c>
      <c r="F724" s="32"/>
      <c r="G724" s="81"/>
      <c r="H724" s="87"/>
    </row>
    <row r="725" spans="1:8" ht="33.75">
      <c r="A725" s="33" t="s">
        <v>1392</v>
      </c>
      <c r="B725" s="34" t="s">
        <v>32</v>
      </c>
      <c r="C725" s="35" t="s">
        <v>843</v>
      </c>
      <c r="D725" s="12" t="s">
        <v>1170</v>
      </c>
      <c r="E725" s="36" t="s">
        <v>16</v>
      </c>
      <c r="F725" s="37">
        <v>207</v>
      </c>
      <c r="G725" s="98"/>
      <c r="H725" s="85">
        <f t="shared" si="20"/>
        <v>0</v>
      </c>
    </row>
    <row r="726" spans="1:8" ht="22.5">
      <c r="A726" s="33" t="s">
        <v>1393</v>
      </c>
      <c r="B726" s="34" t="s">
        <v>32</v>
      </c>
      <c r="C726" s="35" t="s">
        <v>843</v>
      </c>
      <c r="D726" s="12" t="s">
        <v>848</v>
      </c>
      <c r="E726" s="36" t="s">
        <v>849</v>
      </c>
      <c r="F726" s="37">
        <v>0.7</v>
      </c>
      <c r="G726" s="98"/>
      <c r="H726" s="85">
        <f t="shared" si="20"/>
        <v>0</v>
      </c>
    </row>
    <row r="727" spans="1:8" ht="22.5">
      <c r="A727" s="27" t="s">
        <v>1394</v>
      </c>
      <c r="B727" s="28" t="s">
        <v>6</v>
      </c>
      <c r="C727" s="5" t="s">
        <v>6</v>
      </c>
      <c r="D727" s="5" t="s">
        <v>1395</v>
      </c>
      <c r="E727" s="7" t="s">
        <v>6</v>
      </c>
      <c r="F727" s="29"/>
      <c r="G727" s="77"/>
      <c r="H727" s="99"/>
    </row>
    <row r="728" spans="1:8" ht="45">
      <c r="A728" s="30" t="s">
        <v>1396</v>
      </c>
      <c r="B728" s="31" t="s">
        <v>32</v>
      </c>
      <c r="C728" s="9" t="s">
        <v>6</v>
      </c>
      <c r="D728" s="9" t="s">
        <v>1157</v>
      </c>
      <c r="E728" s="10" t="s">
        <v>6</v>
      </c>
      <c r="F728" s="32"/>
      <c r="G728" s="81"/>
      <c r="H728" s="87"/>
    </row>
    <row r="729" spans="1:8" ht="22.5">
      <c r="A729" s="33" t="s">
        <v>1397</v>
      </c>
      <c r="B729" s="34" t="s">
        <v>32</v>
      </c>
      <c r="C729" s="35" t="s">
        <v>14</v>
      </c>
      <c r="D729" s="12" t="s">
        <v>15</v>
      </c>
      <c r="E729" s="36" t="s">
        <v>16</v>
      </c>
      <c r="F729" s="37">
        <v>133</v>
      </c>
      <c r="G729" s="98"/>
      <c r="H729" s="85">
        <f t="shared" si="20"/>
        <v>0</v>
      </c>
    </row>
    <row r="730" spans="1:8" ht="22.5">
      <c r="A730" s="33" t="s">
        <v>1398</v>
      </c>
      <c r="B730" s="34" t="s">
        <v>32</v>
      </c>
      <c r="C730" s="35" t="s">
        <v>14</v>
      </c>
      <c r="D730" s="12" t="s">
        <v>20</v>
      </c>
      <c r="E730" s="36" t="s">
        <v>16</v>
      </c>
      <c r="F730" s="37">
        <v>266</v>
      </c>
      <c r="G730" s="98"/>
      <c r="H730" s="85">
        <f t="shared" si="20"/>
        <v>0</v>
      </c>
    </row>
    <row r="731" spans="1:8" ht="22.5">
      <c r="A731" s="33" t="s">
        <v>1399</v>
      </c>
      <c r="B731" s="34" t="s">
        <v>32</v>
      </c>
      <c r="C731" s="35" t="s">
        <v>14</v>
      </c>
      <c r="D731" s="12" t="s">
        <v>18</v>
      </c>
      <c r="E731" s="36" t="s">
        <v>16</v>
      </c>
      <c r="F731" s="37">
        <v>133</v>
      </c>
      <c r="G731" s="98"/>
      <c r="H731" s="85">
        <f t="shared" si="20"/>
        <v>0</v>
      </c>
    </row>
    <row r="732" spans="1:8" ht="22.5">
      <c r="A732" s="33" t="s">
        <v>1400</v>
      </c>
      <c r="B732" s="34" t="s">
        <v>32</v>
      </c>
      <c r="C732" s="35" t="s">
        <v>869</v>
      </c>
      <c r="D732" s="12" t="s">
        <v>1214</v>
      </c>
      <c r="E732" s="36" t="s">
        <v>16</v>
      </c>
      <c r="F732" s="37">
        <v>18</v>
      </c>
      <c r="G732" s="98"/>
      <c r="H732" s="85">
        <f t="shared" si="20"/>
        <v>0</v>
      </c>
    </row>
    <row r="733" spans="1:8" ht="22.5">
      <c r="A733" s="33" t="s">
        <v>1401</v>
      </c>
      <c r="B733" s="34" t="s">
        <v>32</v>
      </c>
      <c r="C733" s="35" t="s">
        <v>14</v>
      </c>
      <c r="D733" s="12" t="s">
        <v>24</v>
      </c>
      <c r="E733" s="36" t="s">
        <v>16</v>
      </c>
      <c r="F733" s="37">
        <v>20</v>
      </c>
      <c r="G733" s="98"/>
      <c r="H733" s="85">
        <f t="shared" si="20"/>
        <v>0</v>
      </c>
    </row>
    <row r="734" spans="1:8" ht="56.25">
      <c r="A734" s="33" t="s">
        <v>1402</v>
      </c>
      <c r="B734" s="34" t="s">
        <v>32</v>
      </c>
      <c r="C734" s="35" t="s">
        <v>14</v>
      </c>
      <c r="D734" s="12" t="s">
        <v>1215</v>
      </c>
      <c r="E734" s="36" t="s">
        <v>16</v>
      </c>
      <c r="F734" s="37">
        <v>25</v>
      </c>
      <c r="G734" s="98"/>
      <c r="H734" s="85">
        <f t="shared" si="20"/>
        <v>0</v>
      </c>
    </row>
    <row r="735" spans="1:8" ht="45">
      <c r="A735" s="33" t="s">
        <v>1403</v>
      </c>
      <c r="B735" s="34" t="s">
        <v>32</v>
      </c>
      <c r="C735" s="35" t="s">
        <v>14</v>
      </c>
      <c r="D735" s="12" t="s">
        <v>1404</v>
      </c>
      <c r="E735" s="36" t="s">
        <v>16</v>
      </c>
      <c r="F735" s="37">
        <v>104</v>
      </c>
      <c r="G735" s="98"/>
      <c r="H735" s="85">
        <f t="shared" si="20"/>
        <v>0</v>
      </c>
    </row>
    <row r="736" spans="1:8" ht="33.75">
      <c r="A736" s="33" t="s">
        <v>1405</v>
      </c>
      <c r="B736" s="34" t="s">
        <v>32</v>
      </c>
      <c r="C736" s="35" t="s">
        <v>14</v>
      </c>
      <c r="D736" s="12" t="s">
        <v>466</v>
      </c>
      <c r="E736" s="36" t="s">
        <v>44</v>
      </c>
      <c r="F736" s="37">
        <v>4</v>
      </c>
      <c r="G736" s="98"/>
      <c r="H736" s="85">
        <f t="shared" si="20"/>
        <v>0</v>
      </c>
    </row>
    <row r="737" spans="1:8" ht="33.75">
      <c r="A737" s="33" t="s">
        <v>1406</v>
      </c>
      <c r="B737" s="34" t="s">
        <v>32</v>
      </c>
      <c r="C737" s="35" t="s">
        <v>14</v>
      </c>
      <c r="D737" s="12" t="s">
        <v>66</v>
      </c>
      <c r="E737" s="36" t="s">
        <v>47</v>
      </c>
      <c r="F737" s="37">
        <v>2</v>
      </c>
      <c r="G737" s="98"/>
      <c r="H737" s="85">
        <f t="shared" si="20"/>
        <v>0</v>
      </c>
    </row>
    <row r="738" spans="1:8" ht="45">
      <c r="A738" s="33" t="s">
        <v>1407</v>
      </c>
      <c r="B738" s="34" t="s">
        <v>32</v>
      </c>
      <c r="C738" s="35" t="s">
        <v>14</v>
      </c>
      <c r="D738" s="12" t="s">
        <v>1316</v>
      </c>
      <c r="E738" s="36" t="s">
        <v>44</v>
      </c>
      <c r="F738" s="37">
        <v>1</v>
      </c>
      <c r="G738" s="98"/>
      <c r="H738" s="85">
        <f t="shared" si="20"/>
        <v>0</v>
      </c>
    </row>
    <row r="739" spans="1:8" ht="22.5">
      <c r="A739" s="33" t="s">
        <v>1408</v>
      </c>
      <c r="B739" s="34" t="s">
        <v>32</v>
      </c>
      <c r="C739" s="35" t="s">
        <v>14</v>
      </c>
      <c r="D739" s="12" t="s">
        <v>85</v>
      </c>
      <c r="E739" s="36" t="s">
        <v>16</v>
      </c>
      <c r="F739" s="37">
        <v>12</v>
      </c>
      <c r="G739" s="98"/>
      <c r="H739" s="85">
        <f t="shared" si="20"/>
        <v>0</v>
      </c>
    </row>
    <row r="740" spans="1:8" ht="22.5">
      <c r="A740" s="33" t="s">
        <v>1409</v>
      </c>
      <c r="B740" s="34" t="s">
        <v>32</v>
      </c>
      <c r="C740" s="35" t="s">
        <v>14</v>
      </c>
      <c r="D740" s="12" t="s">
        <v>55</v>
      </c>
      <c r="E740" s="36" t="s">
        <v>16</v>
      </c>
      <c r="F740" s="37">
        <v>15</v>
      </c>
      <c r="G740" s="98"/>
      <c r="H740" s="85">
        <f t="shared" si="20"/>
        <v>0</v>
      </c>
    </row>
    <row r="741" spans="1:8" ht="45">
      <c r="A741" s="33" t="s">
        <v>1410</v>
      </c>
      <c r="B741" s="34" t="s">
        <v>32</v>
      </c>
      <c r="C741" s="35" t="s">
        <v>14</v>
      </c>
      <c r="D741" s="12" t="s">
        <v>58</v>
      </c>
      <c r="E741" s="36" t="s">
        <v>44</v>
      </c>
      <c r="F741" s="37">
        <v>3</v>
      </c>
      <c r="G741" s="98"/>
      <c r="H741" s="85">
        <f t="shared" si="20"/>
        <v>0</v>
      </c>
    </row>
    <row r="742" spans="1:8" ht="45">
      <c r="A742" s="33" t="s">
        <v>1411</v>
      </c>
      <c r="B742" s="34" t="s">
        <v>32</v>
      </c>
      <c r="C742" s="35" t="s">
        <v>14</v>
      </c>
      <c r="D742" s="12" t="s">
        <v>60</v>
      </c>
      <c r="E742" s="36" t="s">
        <v>44</v>
      </c>
      <c r="F742" s="37">
        <v>3</v>
      </c>
      <c r="G742" s="98"/>
      <c r="H742" s="85">
        <f t="shared" si="20"/>
        <v>0</v>
      </c>
    </row>
    <row r="743" spans="1:8">
      <c r="A743" s="33" t="s">
        <v>1412</v>
      </c>
      <c r="B743" s="34" t="s">
        <v>32</v>
      </c>
      <c r="C743" s="35" t="s">
        <v>14</v>
      </c>
      <c r="D743" s="12" t="s">
        <v>887</v>
      </c>
      <c r="E743" s="36" t="s">
        <v>44</v>
      </c>
      <c r="F743" s="37">
        <v>1</v>
      </c>
      <c r="G743" s="98"/>
      <c r="H743" s="85">
        <f t="shared" si="20"/>
        <v>0</v>
      </c>
    </row>
    <row r="744" spans="1:8" ht="45">
      <c r="A744" s="33" t="s">
        <v>1413</v>
      </c>
      <c r="B744" s="34" t="s">
        <v>32</v>
      </c>
      <c r="C744" s="35" t="s">
        <v>14</v>
      </c>
      <c r="D744" s="12" t="s">
        <v>68</v>
      </c>
      <c r="E744" s="36" t="s">
        <v>44</v>
      </c>
      <c r="F744" s="37">
        <v>1</v>
      </c>
      <c r="G744" s="98"/>
      <c r="H744" s="85">
        <f t="shared" si="20"/>
        <v>0</v>
      </c>
    </row>
    <row r="745" spans="1:8" ht="33.75">
      <c r="A745" s="33" t="s">
        <v>1414</v>
      </c>
      <c r="B745" s="34" t="s">
        <v>32</v>
      </c>
      <c r="C745" s="35" t="s">
        <v>14</v>
      </c>
      <c r="D745" s="12" t="s">
        <v>72</v>
      </c>
      <c r="E745" s="36" t="s">
        <v>44</v>
      </c>
      <c r="F745" s="37">
        <v>1</v>
      </c>
      <c r="G745" s="98"/>
      <c r="H745" s="85">
        <f t="shared" si="20"/>
        <v>0</v>
      </c>
    </row>
    <row r="746" spans="1:8">
      <c r="A746" s="33" t="s">
        <v>1415</v>
      </c>
      <c r="B746" s="34" t="s">
        <v>32</v>
      </c>
      <c r="C746" s="35" t="s">
        <v>14</v>
      </c>
      <c r="D746" s="12" t="s">
        <v>1161</v>
      </c>
      <c r="E746" s="36" t="s">
        <v>77</v>
      </c>
      <c r="F746" s="37">
        <v>10.7</v>
      </c>
      <c r="G746" s="98"/>
      <c r="H746" s="85">
        <f t="shared" si="20"/>
        <v>0</v>
      </c>
    </row>
    <row r="747" spans="1:8" ht="22.5">
      <c r="A747" s="30" t="s">
        <v>1416</v>
      </c>
      <c r="B747" s="31" t="s">
        <v>32</v>
      </c>
      <c r="C747" s="9" t="s">
        <v>6</v>
      </c>
      <c r="D747" s="9" t="s">
        <v>1168</v>
      </c>
      <c r="E747" s="10" t="s">
        <v>6</v>
      </c>
      <c r="F747" s="32"/>
      <c r="G747" s="81"/>
      <c r="H747" s="87"/>
    </row>
    <row r="748" spans="1:8" ht="33.75">
      <c r="A748" s="33" t="s">
        <v>1417</v>
      </c>
      <c r="B748" s="34" t="s">
        <v>32</v>
      </c>
      <c r="C748" s="35" t="s">
        <v>843</v>
      </c>
      <c r="D748" s="12" t="s">
        <v>1170</v>
      </c>
      <c r="E748" s="36" t="s">
        <v>16</v>
      </c>
      <c r="F748" s="37">
        <v>131</v>
      </c>
      <c r="G748" s="98"/>
      <c r="H748" s="85">
        <f t="shared" si="20"/>
        <v>0</v>
      </c>
    </row>
    <row r="749" spans="1:8" ht="22.5">
      <c r="A749" s="33" t="s">
        <v>1418</v>
      </c>
      <c r="B749" s="34" t="s">
        <v>32</v>
      </c>
      <c r="C749" s="35" t="s">
        <v>843</v>
      </c>
      <c r="D749" s="12" t="s">
        <v>848</v>
      </c>
      <c r="E749" s="36" t="s">
        <v>849</v>
      </c>
      <c r="F749" s="37">
        <v>0.56999999999999995</v>
      </c>
      <c r="G749" s="98"/>
      <c r="H749" s="85">
        <f t="shared" si="20"/>
        <v>0</v>
      </c>
    </row>
    <row r="750" spans="1:8" ht="22.5">
      <c r="A750" s="27" t="s">
        <v>1419</v>
      </c>
      <c r="B750" s="28" t="s">
        <v>6</v>
      </c>
      <c r="C750" s="5" t="s">
        <v>6</v>
      </c>
      <c r="D750" s="5" t="s">
        <v>1420</v>
      </c>
      <c r="E750" s="7" t="s">
        <v>6</v>
      </c>
      <c r="F750" s="29"/>
      <c r="G750" s="77"/>
      <c r="H750" s="99"/>
    </row>
    <row r="751" spans="1:8" ht="45">
      <c r="A751" s="30" t="s">
        <v>1421</v>
      </c>
      <c r="B751" s="31" t="s">
        <v>32</v>
      </c>
      <c r="C751" s="9" t="s">
        <v>6</v>
      </c>
      <c r="D751" s="9" t="s">
        <v>12</v>
      </c>
      <c r="E751" s="10" t="s">
        <v>6</v>
      </c>
      <c r="F751" s="32"/>
      <c r="G751" s="81"/>
      <c r="H751" s="87"/>
    </row>
    <row r="752" spans="1:8" ht="22.5">
      <c r="A752" s="33" t="s">
        <v>1422</v>
      </c>
      <c r="B752" s="34" t="s">
        <v>32</v>
      </c>
      <c r="C752" s="35" t="s">
        <v>14</v>
      </c>
      <c r="D752" s="12" t="s">
        <v>15</v>
      </c>
      <c r="E752" s="36" t="s">
        <v>16</v>
      </c>
      <c r="F752" s="37">
        <v>54</v>
      </c>
      <c r="G752" s="98"/>
      <c r="H752" s="85">
        <f t="shared" si="20"/>
        <v>0</v>
      </c>
    </row>
    <row r="753" spans="1:8" ht="22.5">
      <c r="A753" s="33" t="s">
        <v>1423</v>
      </c>
      <c r="B753" s="34" t="s">
        <v>32</v>
      </c>
      <c r="C753" s="35" t="s">
        <v>14</v>
      </c>
      <c r="D753" s="12" t="s">
        <v>18</v>
      </c>
      <c r="E753" s="36" t="s">
        <v>16</v>
      </c>
      <c r="F753" s="37">
        <v>54</v>
      </c>
      <c r="G753" s="98"/>
      <c r="H753" s="85">
        <f t="shared" si="20"/>
        <v>0</v>
      </c>
    </row>
    <row r="754" spans="1:8" ht="22.5">
      <c r="A754" s="33" t="s">
        <v>1424</v>
      </c>
      <c r="B754" s="34" t="s">
        <v>32</v>
      </c>
      <c r="C754" s="35" t="s">
        <v>14</v>
      </c>
      <c r="D754" s="12" t="s">
        <v>20</v>
      </c>
      <c r="E754" s="36" t="s">
        <v>16</v>
      </c>
      <c r="F754" s="37">
        <v>108</v>
      </c>
      <c r="G754" s="98"/>
      <c r="H754" s="85">
        <f t="shared" si="20"/>
        <v>0</v>
      </c>
    </row>
    <row r="755" spans="1:8" ht="22.5">
      <c r="A755" s="33" t="s">
        <v>1425</v>
      </c>
      <c r="B755" s="34" t="s">
        <v>32</v>
      </c>
      <c r="C755" s="35" t="s">
        <v>14</v>
      </c>
      <c r="D755" s="12" t="s">
        <v>24</v>
      </c>
      <c r="E755" s="36" t="s">
        <v>16</v>
      </c>
      <c r="F755" s="37">
        <v>14</v>
      </c>
      <c r="G755" s="98"/>
      <c r="H755" s="85">
        <f t="shared" si="20"/>
        <v>0</v>
      </c>
    </row>
    <row r="756" spans="1:8" ht="45">
      <c r="A756" s="33" t="s">
        <v>1426</v>
      </c>
      <c r="B756" s="34" t="s">
        <v>32</v>
      </c>
      <c r="C756" s="35" t="s">
        <v>14</v>
      </c>
      <c r="D756" s="12" t="s">
        <v>1427</v>
      </c>
      <c r="E756" s="36" t="s">
        <v>16</v>
      </c>
      <c r="F756" s="37">
        <v>84</v>
      </c>
      <c r="G756" s="98"/>
      <c r="H756" s="85">
        <f t="shared" si="20"/>
        <v>0</v>
      </c>
    </row>
    <row r="757" spans="1:8" ht="45">
      <c r="A757" s="33" t="s">
        <v>1428</v>
      </c>
      <c r="B757" s="34" t="s">
        <v>32</v>
      </c>
      <c r="C757" s="35" t="s">
        <v>14</v>
      </c>
      <c r="D757" s="12" t="s">
        <v>1158</v>
      </c>
      <c r="E757" s="36" t="s">
        <v>47</v>
      </c>
      <c r="F757" s="37">
        <v>2</v>
      </c>
      <c r="G757" s="98"/>
      <c r="H757" s="85">
        <f t="shared" si="20"/>
        <v>0</v>
      </c>
    </row>
    <row r="758" spans="1:8" ht="33.75">
      <c r="A758" s="33" t="s">
        <v>1429</v>
      </c>
      <c r="B758" s="34" t="s">
        <v>32</v>
      </c>
      <c r="C758" s="35" t="s">
        <v>14</v>
      </c>
      <c r="D758" s="12" t="s">
        <v>64</v>
      </c>
      <c r="E758" s="36" t="s">
        <v>44</v>
      </c>
      <c r="F758" s="37">
        <v>2</v>
      </c>
      <c r="G758" s="98"/>
      <c r="H758" s="85">
        <f t="shared" si="20"/>
        <v>0</v>
      </c>
    </row>
    <row r="759" spans="1:8" ht="33.75">
      <c r="A759" s="33" t="s">
        <v>1430</v>
      </c>
      <c r="B759" s="34" t="s">
        <v>32</v>
      </c>
      <c r="C759" s="35" t="s">
        <v>14</v>
      </c>
      <c r="D759" s="12" t="s">
        <v>66</v>
      </c>
      <c r="E759" s="36" t="s">
        <v>47</v>
      </c>
      <c r="F759" s="37">
        <v>1</v>
      </c>
      <c r="G759" s="98"/>
      <c r="H759" s="85">
        <f t="shared" si="20"/>
        <v>0</v>
      </c>
    </row>
    <row r="760" spans="1:8" ht="45">
      <c r="A760" s="33" t="s">
        <v>1431</v>
      </c>
      <c r="B760" s="34" t="s">
        <v>32</v>
      </c>
      <c r="C760" s="35" t="s">
        <v>14</v>
      </c>
      <c r="D760" s="12" t="s">
        <v>68</v>
      </c>
      <c r="E760" s="36" t="s">
        <v>44</v>
      </c>
      <c r="F760" s="37">
        <v>1</v>
      </c>
      <c r="G760" s="98"/>
      <c r="H760" s="85">
        <f t="shared" ref="H760:H823" si="21">ROUND(G760*F760,2)</f>
        <v>0</v>
      </c>
    </row>
    <row r="761" spans="1:8" ht="33.75">
      <c r="A761" s="33" t="s">
        <v>1432</v>
      </c>
      <c r="B761" s="34" t="s">
        <v>32</v>
      </c>
      <c r="C761" s="35" t="s">
        <v>14</v>
      </c>
      <c r="D761" s="12" t="s">
        <v>72</v>
      </c>
      <c r="E761" s="36" t="s">
        <v>44</v>
      </c>
      <c r="F761" s="37">
        <v>1</v>
      </c>
      <c r="G761" s="98"/>
      <c r="H761" s="85">
        <f t="shared" si="21"/>
        <v>0</v>
      </c>
    </row>
    <row r="762" spans="1:8" ht="22.5">
      <c r="A762" s="33" t="s">
        <v>1433</v>
      </c>
      <c r="B762" s="34" t="s">
        <v>32</v>
      </c>
      <c r="C762" s="35" t="s">
        <v>14</v>
      </c>
      <c r="D762" s="12" t="s">
        <v>76</v>
      </c>
      <c r="E762" s="36" t="s">
        <v>77</v>
      </c>
      <c r="F762" s="37">
        <v>4.32</v>
      </c>
      <c r="G762" s="98"/>
      <c r="H762" s="85">
        <f t="shared" si="21"/>
        <v>0</v>
      </c>
    </row>
    <row r="763" spans="1:8">
      <c r="A763" s="30" t="s">
        <v>1434</v>
      </c>
      <c r="B763" s="31" t="s">
        <v>32</v>
      </c>
      <c r="C763" s="9" t="s">
        <v>6</v>
      </c>
      <c r="D763" s="9" t="s">
        <v>1187</v>
      </c>
      <c r="E763" s="10" t="s">
        <v>6</v>
      </c>
      <c r="F763" s="32"/>
      <c r="G763" s="81"/>
      <c r="H763" s="87"/>
    </row>
    <row r="764" spans="1:8" ht="45">
      <c r="A764" s="33" t="s">
        <v>1435</v>
      </c>
      <c r="B764" s="34" t="s">
        <v>32</v>
      </c>
      <c r="C764" s="35" t="s">
        <v>57</v>
      </c>
      <c r="D764" s="12" t="s">
        <v>1436</v>
      </c>
      <c r="E764" s="36" t="s">
        <v>854</v>
      </c>
      <c r="F764" s="37">
        <v>1</v>
      </c>
      <c r="G764" s="98"/>
      <c r="H764" s="85">
        <f t="shared" si="21"/>
        <v>0</v>
      </c>
    </row>
    <row r="765" spans="1:8" ht="45">
      <c r="A765" s="33" t="s">
        <v>1437</v>
      </c>
      <c r="B765" s="34" t="s">
        <v>32</v>
      </c>
      <c r="C765" s="35" t="s">
        <v>57</v>
      </c>
      <c r="D765" s="12" t="s">
        <v>1181</v>
      </c>
      <c r="E765" s="36" t="s">
        <v>885</v>
      </c>
      <c r="F765" s="37">
        <v>3.3000000000000002E-2</v>
      </c>
      <c r="G765" s="98"/>
      <c r="H765" s="85">
        <f t="shared" si="21"/>
        <v>0</v>
      </c>
    </row>
    <row r="766" spans="1:8" ht="22.5">
      <c r="A766" s="33" t="s">
        <v>1438</v>
      </c>
      <c r="B766" s="34" t="s">
        <v>32</v>
      </c>
      <c r="C766" s="35" t="s">
        <v>57</v>
      </c>
      <c r="D766" s="12" t="s">
        <v>1439</v>
      </c>
      <c r="E766" s="36" t="s">
        <v>44</v>
      </c>
      <c r="F766" s="37">
        <v>1</v>
      </c>
      <c r="G766" s="98"/>
      <c r="H766" s="85">
        <f t="shared" si="21"/>
        <v>0</v>
      </c>
    </row>
    <row r="767" spans="1:8" ht="45">
      <c r="A767" s="33" t="s">
        <v>1440</v>
      </c>
      <c r="B767" s="34" t="s">
        <v>32</v>
      </c>
      <c r="C767" s="35" t="s">
        <v>57</v>
      </c>
      <c r="D767" s="12" t="s">
        <v>106</v>
      </c>
      <c r="E767" s="36" t="s">
        <v>47</v>
      </c>
      <c r="F767" s="37">
        <v>1</v>
      </c>
      <c r="G767" s="98"/>
      <c r="H767" s="85">
        <f t="shared" si="21"/>
        <v>0</v>
      </c>
    </row>
    <row r="768" spans="1:8">
      <c r="A768" s="30" t="s">
        <v>1441</v>
      </c>
      <c r="B768" s="31" t="s">
        <v>32</v>
      </c>
      <c r="C768" s="9"/>
      <c r="D768" s="9" t="s">
        <v>1442</v>
      </c>
      <c r="E768" s="10" t="s">
        <v>6</v>
      </c>
      <c r="F768" s="32"/>
      <c r="G768" s="81"/>
      <c r="H768" s="87"/>
    </row>
    <row r="769" spans="1:8" ht="22.5">
      <c r="A769" s="33" t="s">
        <v>1443</v>
      </c>
      <c r="B769" s="34" t="s">
        <v>32</v>
      </c>
      <c r="C769" s="35" t="s">
        <v>843</v>
      </c>
      <c r="D769" s="12" t="s">
        <v>1444</v>
      </c>
      <c r="E769" s="36" t="s">
        <v>44</v>
      </c>
      <c r="F769" s="37">
        <v>1</v>
      </c>
      <c r="G769" s="98"/>
      <c r="H769" s="85">
        <f t="shared" si="21"/>
        <v>0</v>
      </c>
    </row>
    <row r="770" spans="1:8" ht="56.25">
      <c r="A770" s="33" t="s">
        <v>1445</v>
      </c>
      <c r="B770" s="34" t="s">
        <v>32</v>
      </c>
      <c r="C770" s="35" t="s">
        <v>843</v>
      </c>
      <c r="D770" s="12" t="s">
        <v>1446</v>
      </c>
      <c r="E770" s="36" t="s">
        <v>885</v>
      </c>
      <c r="F770" s="37">
        <v>9.4E-2</v>
      </c>
      <c r="G770" s="98"/>
      <c r="H770" s="85">
        <f t="shared" si="21"/>
        <v>0</v>
      </c>
    </row>
    <row r="771" spans="1:8" ht="22.5">
      <c r="A771" s="33" t="s">
        <v>1447</v>
      </c>
      <c r="B771" s="34" t="s">
        <v>32</v>
      </c>
      <c r="C771" s="35" t="s">
        <v>843</v>
      </c>
      <c r="D771" s="12" t="s">
        <v>848</v>
      </c>
      <c r="E771" s="36" t="s">
        <v>849</v>
      </c>
      <c r="F771" s="37">
        <v>1.4</v>
      </c>
      <c r="G771" s="98"/>
      <c r="H771" s="85">
        <f t="shared" si="21"/>
        <v>0</v>
      </c>
    </row>
    <row r="772" spans="1:8" ht="22.5">
      <c r="A772" s="27" t="s">
        <v>1448</v>
      </c>
      <c r="B772" s="28" t="s">
        <v>6</v>
      </c>
      <c r="C772" s="5" t="s">
        <v>6</v>
      </c>
      <c r="D772" s="5" t="s">
        <v>1449</v>
      </c>
      <c r="E772" s="7" t="s">
        <v>6</v>
      </c>
      <c r="F772" s="29"/>
      <c r="G772" s="77"/>
      <c r="H772" s="99"/>
    </row>
    <row r="773" spans="1:8" ht="45">
      <c r="A773" s="30" t="s">
        <v>1450</v>
      </c>
      <c r="B773" s="31" t="s">
        <v>32</v>
      </c>
      <c r="C773" s="9" t="s">
        <v>6</v>
      </c>
      <c r="D773" s="9" t="s">
        <v>12</v>
      </c>
      <c r="E773" s="10" t="s">
        <v>6</v>
      </c>
      <c r="F773" s="32"/>
      <c r="G773" s="81"/>
      <c r="H773" s="87"/>
    </row>
    <row r="774" spans="1:8" ht="22.5">
      <c r="A774" s="33" t="s">
        <v>1451</v>
      </c>
      <c r="B774" s="34" t="s">
        <v>32</v>
      </c>
      <c r="C774" s="35" t="s">
        <v>14</v>
      </c>
      <c r="D774" s="12" t="s">
        <v>15</v>
      </c>
      <c r="E774" s="36" t="s">
        <v>16</v>
      </c>
      <c r="F774" s="37">
        <v>61</v>
      </c>
      <c r="G774" s="98"/>
      <c r="H774" s="85">
        <f t="shared" si="21"/>
        <v>0</v>
      </c>
    </row>
    <row r="775" spans="1:8" ht="22.5">
      <c r="A775" s="33" t="s">
        <v>1452</v>
      </c>
      <c r="B775" s="34" t="s">
        <v>32</v>
      </c>
      <c r="C775" s="35" t="s">
        <v>14</v>
      </c>
      <c r="D775" s="12" t="s">
        <v>18</v>
      </c>
      <c r="E775" s="36" t="s">
        <v>16</v>
      </c>
      <c r="F775" s="37">
        <v>61</v>
      </c>
      <c r="G775" s="98"/>
      <c r="H775" s="85">
        <f t="shared" si="21"/>
        <v>0</v>
      </c>
    </row>
    <row r="776" spans="1:8" ht="22.5">
      <c r="A776" s="33" t="s">
        <v>1453</v>
      </c>
      <c r="B776" s="34" t="s">
        <v>32</v>
      </c>
      <c r="C776" s="35" t="s">
        <v>14</v>
      </c>
      <c r="D776" s="12" t="s">
        <v>20</v>
      </c>
      <c r="E776" s="36" t="s">
        <v>16</v>
      </c>
      <c r="F776" s="37">
        <v>122</v>
      </c>
      <c r="G776" s="98"/>
      <c r="H776" s="85">
        <f t="shared" si="21"/>
        <v>0</v>
      </c>
    </row>
    <row r="777" spans="1:8" ht="33.75">
      <c r="A777" s="33" t="s">
        <v>1454</v>
      </c>
      <c r="B777" s="34" t="s">
        <v>32</v>
      </c>
      <c r="C777" s="35" t="s">
        <v>14</v>
      </c>
      <c r="D777" s="12" t="s">
        <v>1210</v>
      </c>
      <c r="E777" s="36" t="s">
        <v>16</v>
      </c>
      <c r="F777" s="37">
        <v>64</v>
      </c>
      <c r="G777" s="98"/>
      <c r="H777" s="85">
        <f t="shared" si="21"/>
        <v>0</v>
      </c>
    </row>
    <row r="778" spans="1:8" ht="45">
      <c r="A778" s="33" t="s">
        <v>1455</v>
      </c>
      <c r="B778" s="34" t="s">
        <v>32</v>
      </c>
      <c r="C778" s="35" t="s">
        <v>14</v>
      </c>
      <c r="D778" s="12" t="s">
        <v>1211</v>
      </c>
      <c r="E778" s="36" t="s">
        <v>16</v>
      </c>
      <c r="F778" s="37">
        <v>64</v>
      </c>
      <c r="G778" s="98"/>
      <c r="H778" s="85">
        <f t="shared" si="21"/>
        <v>0</v>
      </c>
    </row>
    <row r="779" spans="1:8" ht="45">
      <c r="A779" s="33" t="s">
        <v>1456</v>
      </c>
      <c r="B779" s="34" t="s">
        <v>32</v>
      </c>
      <c r="C779" s="35" t="s">
        <v>14</v>
      </c>
      <c r="D779" s="12" t="s">
        <v>1427</v>
      </c>
      <c r="E779" s="36" t="s">
        <v>16</v>
      </c>
      <c r="F779" s="37">
        <v>140</v>
      </c>
      <c r="G779" s="98"/>
      <c r="H779" s="85">
        <f t="shared" si="21"/>
        <v>0</v>
      </c>
    </row>
    <row r="780" spans="1:8" ht="33.75">
      <c r="A780" s="33" t="s">
        <v>1457</v>
      </c>
      <c r="B780" s="34" t="s">
        <v>32</v>
      </c>
      <c r="C780" s="35" t="s">
        <v>14</v>
      </c>
      <c r="D780" s="12" t="s">
        <v>64</v>
      </c>
      <c r="E780" s="36" t="s">
        <v>44</v>
      </c>
      <c r="F780" s="37">
        <v>2</v>
      </c>
      <c r="G780" s="98"/>
      <c r="H780" s="85">
        <f t="shared" si="21"/>
        <v>0</v>
      </c>
    </row>
    <row r="781" spans="1:8" ht="33.75">
      <c r="A781" s="33" t="s">
        <v>1458</v>
      </c>
      <c r="B781" s="34" t="s">
        <v>32</v>
      </c>
      <c r="C781" s="35" t="s">
        <v>14</v>
      </c>
      <c r="D781" s="12" t="s">
        <v>66</v>
      </c>
      <c r="E781" s="36" t="s">
        <v>47</v>
      </c>
      <c r="F781" s="37">
        <v>1</v>
      </c>
      <c r="G781" s="98"/>
      <c r="H781" s="85">
        <f t="shared" si="21"/>
        <v>0</v>
      </c>
    </row>
    <row r="782" spans="1:8" ht="45">
      <c r="A782" s="33" t="s">
        <v>1459</v>
      </c>
      <c r="B782" s="34" t="s">
        <v>32</v>
      </c>
      <c r="C782" s="35" t="s">
        <v>14</v>
      </c>
      <c r="D782" s="12" t="s">
        <v>68</v>
      </c>
      <c r="E782" s="36" t="s">
        <v>44</v>
      </c>
      <c r="F782" s="37">
        <v>1</v>
      </c>
      <c r="G782" s="98"/>
      <c r="H782" s="85">
        <f t="shared" si="21"/>
        <v>0</v>
      </c>
    </row>
    <row r="783" spans="1:8" ht="33.75">
      <c r="A783" s="33" t="s">
        <v>1460</v>
      </c>
      <c r="B783" s="34" t="s">
        <v>32</v>
      </c>
      <c r="C783" s="35" t="s">
        <v>14</v>
      </c>
      <c r="D783" s="12" t="s">
        <v>72</v>
      </c>
      <c r="E783" s="36" t="s">
        <v>44</v>
      </c>
      <c r="F783" s="37">
        <v>1</v>
      </c>
      <c r="G783" s="98"/>
      <c r="H783" s="85">
        <f t="shared" si="21"/>
        <v>0</v>
      </c>
    </row>
    <row r="784" spans="1:8" ht="22.5">
      <c r="A784" s="33" t="s">
        <v>1461</v>
      </c>
      <c r="B784" s="34" t="s">
        <v>32</v>
      </c>
      <c r="C784" s="35" t="s">
        <v>14</v>
      </c>
      <c r="D784" s="12" t="s">
        <v>76</v>
      </c>
      <c r="E784" s="36" t="s">
        <v>77</v>
      </c>
      <c r="F784" s="37">
        <v>4.88</v>
      </c>
      <c r="G784" s="98"/>
      <c r="H784" s="85">
        <f t="shared" si="21"/>
        <v>0</v>
      </c>
    </row>
    <row r="785" spans="1:8">
      <c r="A785" s="30" t="s">
        <v>1462</v>
      </c>
      <c r="B785" s="31" t="s">
        <v>32</v>
      </c>
      <c r="C785" s="9" t="s">
        <v>843</v>
      </c>
      <c r="D785" s="9" t="s">
        <v>1442</v>
      </c>
      <c r="E785" s="10" t="s">
        <v>6</v>
      </c>
      <c r="F785" s="32"/>
      <c r="G785" s="81"/>
      <c r="H785" s="87"/>
    </row>
    <row r="786" spans="1:8" ht="33.75">
      <c r="A786" s="33" t="s">
        <v>1463</v>
      </c>
      <c r="B786" s="34" t="s">
        <v>32</v>
      </c>
      <c r="C786" s="35" t="s">
        <v>843</v>
      </c>
      <c r="D786" s="12" t="s">
        <v>1170</v>
      </c>
      <c r="E786" s="36" t="s">
        <v>16</v>
      </c>
      <c r="F786" s="37">
        <v>53</v>
      </c>
      <c r="G786" s="98"/>
      <c r="H786" s="85">
        <f t="shared" si="21"/>
        <v>0</v>
      </c>
    </row>
    <row r="787" spans="1:8" ht="22.5">
      <c r="A787" s="33" t="s">
        <v>1464</v>
      </c>
      <c r="B787" s="34" t="s">
        <v>32</v>
      </c>
      <c r="C787" s="35" t="s">
        <v>843</v>
      </c>
      <c r="D787" s="12" t="s">
        <v>848</v>
      </c>
      <c r="E787" s="36" t="s">
        <v>849</v>
      </c>
      <c r="F787" s="37">
        <v>0.2</v>
      </c>
      <c r="G787" s="98"/>
      <c r="H787" s="85">
        <f t="shared" si="21"/>
        <v>0</v>
      </c>
    </row>
    <row r="788" spans="1:8" ht="22.5">
      <c r="A788" s="27" t="s">
        <v>1465</v>
      </c>
      <c r="B788" s="28" t="s">
        <v>6</v>
      </c>
      <c r="C788" s="5" t="s">
        <v>6</v>
      </c>
      <c r="D788" s="5" t="s">
        <v>1466</v>
      </c>
      <c r="E788" s="7" t="s">
        <v>6</v>
      </c>
      <c r="F788" s="29"/>
      <c r="G788" s="77"/>
      <c r="H788" s="99"/>
    </row>
    <row r="789" spans="1:8" ht="45">
      <c r="A789" s="30" t="s">
        <v>1467</v>
      </c>
      <c r="B789" s="31" t="s">
        <v>32</v>
      </c>
      <c r="C789" s="9" t="s">
        <v>6</v>
      </c>
      <c r="D789" s="9" t="s">
        <v>1157</v>
      </c>
      <c r="E789" s="10" t="s">
        <v>6</v>
      </c>
      <c r="F789" s="32"/>
      <c r="G789" s="81"/>
      <c r="H789" s="87"/>
    </row>
    <row r="790" spans="1:8" ht="22.5">
      <c r="A790" s="33" t="s">
        <v>1468</v>
      </c>
      <c r="B790" s="34" t="s">
        <v>32</v>
      </c>
      <c r="C790" s="35" t="s">
        <v>14</v>
      </c>
      <c r="D790" s="12" t="s">
        <v>15</v>
      </c>
      <c r="E790" s="36" t="s">
        <v>16</v>
      </c>
      <c r="F790" s="37">
        <v>18</v>
      </c>
      <c r="G790" s="98"/>
      <c r="H790" s="85">
        <f t="shared" si="21"/>
        <v>0</v>
      </c>
    </row>
    <row r="791" spans="1:8" ht="22.5">
      <c r="A791" s="33" t="s">
        <v>1469</v>
      </c>
      <c r="B791" s="34" t="s">
        <v>32</v>
      </c>
      <c r="C791" s="35" t="s">
        <v>14</v>
      </c>
      <c r="D791" s="12" t="s">
        <v>20</v>
      </c>
      <c r="E791" s="36" t="s">
        <v>16</v>
      </c>
      <c r="F791" s="37">
        <v>36</v>
      </c>
      <c r="G791" s="98"/>
      <c r="H791" s="85">
        <f t="shared" si="21"/>
        <v>0</v>
      </c>
    </row>
    <row r="792" spans="1:8" ht="22.5">
      <c r="A792" s="33" t="s">
        <v>1470</v>
      </c>
      <c r="B792" s="34" t="s">
        <v>32</v>
      </c>
      <c r="C792" s="35" t="s">
        <v>14</v>
      </c>
      <c r="D792" s="12" t="s">
        <v>18</v>
      </c>
      <c r="E792" s="36" t="s">
        <v>16</v>
      </c>
      <c r="F792" s="37">
        <v>18</v>
      </c>
      <c r="G792" s="98"/>
      <c r="H792" s="85">
        <f t="shared" si="21"/>
        <v>0</v>
      </c>
    </row>
    <row r="793" spans="1:8" ht="22.5">
      <c r="A793" s="33" t="s">
        <v>1471</v>
      </c>
      <c r="B793" s="34" t="s">
        <v>32</v>
      </c>
      <c r="C793" s="35" t="s">
        <v>869</v>
      </c>
      <c r="D793" s="12" t="s">
        <v>1214</v>
      </c>
      <c r="E793" s="36" t="s">
        <v>16</v>
      </c>
      <c r="F793" s="37">
        <v>16</v>
      </c>
      <c r="G793" s="98"/>
      <c r="H793" s="85">
        <f t="shared" si="21"/>
        <v>0</v>
      </c>
    </row>
    <row r="794" spans="1:8">
      <c r="A794" s="33" t="s">
        <v>1472</v>
      </c>
      <c r="B794" s="34" t="s">
        <v>32</v>
      </c>
      <c r="C794" s="35" t="s">
        <v>14</v>
      </c>
      <c r="D794" s="12" t="s">
        <v>1161</v>
      </c>
      <c r="E794" s="36" t="s">
        <v>77</v>
      </c>
      <c r="F794" s="37">
        <v>1.44</v>
      </c>
      <c r="G794" s="98"/>
      <c r="H794" s="85">
        <f t="shared" si="21"/>
        <v>0</v>
      </c>
    </row>
    <row r="795" spans="1:8" ht="22.5">
      <c r="A795" s="27" t="s">
        <v>1473</v>
      </c>
      <c r="B795" s="28" t="s">
        <v>6</v>
      </c>
      <c r="C795" s="5" t="s">
        <v>6</v>
      </c>
      <c r="D795" s="5" t="s">
        <v>1474</v>
      </c>
      <c r="E795" s="7" t="s">
        <v>6</v>
      </c>
      <c r="F795" s="29"/>
      <c r="G795" s="77"/>
      <c r="H795" s="99"/>
    </row>
    <row r="796" spans="1:8" ht="45">
      <c r="A796" s="30" t="s">
        <v>1475</v>
      </c>
      <c r="B796" s="31" t="s">
        <v>32</v>
      </c>
      <c r="C796" s="9" t="s">
        <v>6</v>
      </c>
      <c r="D796" s="9" t="s">
        <v>1157</v>
      </c>
      <c r="E796" s="10" t="s">
        <v>6</v>
      </c>
      <c r="F796" s="32"/>
      <c r="G796" s="81"/>
      <c r="H796" s="87"/>
    </row>
    <row r="797" spans="1:8" ht="22.5">
      <c r="A797" s="33" t="s">
        <v>1476</v>
      </c>
      <c r="B797" s="34" t="s">
        <v>32</v>
      </c>
      <c r="C797" s="35" t="s">
        <v>14</v>
      </c>
      <c r="D797" s="12" t="s">
        <v>15</v>
      </c>
      <c r="E797" s="36" t="s">
        <v>16</v>
      </c>
      <c r="F797" s="37">
        <v>162</v>
      </c>
      <c r="G797" s="98"/>
      <c r="H797" s="85">
        <f t="shared" si="21"/>
        <v>0</v>
      </c>
    </row>
    <row r="798" spans="1:8" ht="22.5">
      <c r="A798" s="33" t="s">
        <v>1477</v>
      </c>
      <c r="B798" s="34" t="s">
        <v>32</v>
      </c>
      <c r="C798" s="35" t="s">
        <v>14</v>
      </c>
      <c r="D798" s="12" t="s">
        <v>20</v>
      </c>
      <c r="E798" s="36" t="s">
        <v>16</v>
      </c>
      <c r="F798" s="37">
        <v>324</v>
      </c>
      <c r="G798" s="98"/>
      <c r="H798" s="85">
        <f t="shared" si="21"/>
        <v>0</v>
      </c>
    </row>
    <row r="799" spans="1:8" ht="22.5">
      <c r="A799" s="33" t="s">
        <v>1478</v>
      </c>
      <c r="B799" s="34" t="s">
        <v>32</v>
      </c>
      <c r="C799" s="35" t="s">
        <v>14</v>
      </c>
      <c r="D799" s="12" t="s">
        <v>18</v>
      </c>
      <c r="E799" s="36" t="s">
        <v>16</v>
      </c>
      <c r="F799" s="37">
        <v>162</v>
      </c>
      <c r="G799" s="98"/>
      <c r="H799" s="85">
        <f t="shared" si="21"/>
        <v>0</v>
      </c>
    </row>
    <row r="800" spans="1:8" ht="33.75">
      <c r="A800" s="33" t="s">
        <v>1479</v>
      </c>
      <c r="B800" s="34" t="s">
        <v>32</v>
      </c>
      <c r="C800" s="35" t="s">
        <v>14</v>
      </c>
      <c r="D800" s="12" t="s">
        <v>1480</v>
      </c>
      <c r="E800" s="36" t="s">
        <v>16</v>
      </c>
      <c r="F800" s="37">
        <v>15</v>
      </c>
      <c r="G800" s="98"/>
      <c r="H800" s="85">
        <f t="shared" si="21"/>
        <v>0</v>
      </c>
    </row>
    <row r="801" spans="1:8" ht="33.75">
      <c r="A801" s="33" t="s">
        <v>1481</v>
      </c>
      <c r="B801" s="34" t="s">
        <v>32</v>
      </c>
      <c r="C801" s="35" t="s">
        <v>14</v>
      </c>
      <c r="D801" s="12" t="s">
        <v>1210</v>
      </c>
      <c r="E801" s="36" t="s">
        <v>16</v>
      </c>
      <c r="F801" s="37">
        <v>99</v>
      </c>
      <c r="G801" s="98"/>
      <c r="H801" s="85">
        <f t="shared" si="21"/>
        <v>0</v>
      </c>
    </row>
    <row r="802" spans="1:8" ht="45">
      <c r="A802" s="33" t="s">
        <v>1482</v>
      </c>
      <c r="B802" s="34" t="s">
        <v>32</v>
      </c>
      <c r="C802" s="35" t="s">
        <v>14</v>
      </c>
      <c r="D802" s="12" t="s">
        <v>1211</v>
      </c>
      <c r="E802" s="36" t="s">
        <v>16</v>
      </c>
      <c r="F802" s="37">
        <v>99</v>
      </c>
      <c r="G802" s="98"/>
      <c r="H802" s="85">
        <f t="shared" si="21"/>
        <v>0</v>
      </c>
    </row>
    <row r="803" spans="1:8" ht="45">
      <c r="A803" s="33" t="s">
        <v>1483</v>
      </c>
      <c r="B803" s="34" t="s">
        <v>32</v>
      </c>
      <c r="C803" s="35" t="s">
        <v>14</v>
      </c>
      <c r="D803" s="12" t="s">
        <v>1158</v>
      </c>
      <c r="E803" s="36" t="s">
        <v>47</v>
      </c>
      <c r="F803" s="37">
        <v>3</v>
      </c>
      <c r="G803" s="98"/>
      <c r="H803" s="85">
        <f t="shared" si="21"/>
        <v>0</v>
      </c>
    </row>
    <row r="804" spans="1:8" ht="56.25">
      <c r="A804" s="33" t="s">
        <v>1484</v>
      </c>
      <c r="B804" s="34" t="s">
        <v>32</v>
      </c>
      <c r="C804" s="35" t="s">
        <v>14</v>
      </c>
      <c r="D804" s="12" t="s">
        <v>1215</v>
      </c>
      <c r="E804" s="36" t="s">
        <v>16</v>
      </c>
      <c r="F804" s="37">
        <v>265</v>
      </c>
      <c r="G804" s="98"/>
      <c r="H804" s="85">
        <f t="shared" si="21"/>
        <v>0</v>
      </c>
    </row>
    <row r="805" spans="1:8" ht="56.25">
      <c r="A805" s="33" t="s">
        <v>1485</v>
      </c>
      <c r="B805" s="34" t="s">
        <v>32</v>
      </c>
      <c r="C805" s="35" t="s">
        <v>14</v>
      </c>
      <c r="D805" s="12" t="s">
        <v>1159</v>
      </c>
      <c r="E805" s="36" t="s">
        <v>16</v>
      </c>
      <c r="F805" s="37">
        <v>39</v>
      </c>
      <c r="G805" s="98"/>
      <c r="H805" s="85">
        <f t="shared" si="21"/>
        <v>0</v>
      </c>
    </row>
    <row r="806" spans="1:8" ht="33.75">
      <c r="A806" s="33" t="s">
        <v>1486</v>
      </c>
      <c r="B806" s="34" t="s">
        <v>32</v>
      </c>
      <c r="C806" s="35" t="s">
        <v>14</v>
      </c>
      <c r="D806" s="12" t="s">
        <v>466</v>
      </c>
      <c r="E806" s="36" t="s">
        <v>44</v>
      </c>
      <c r="F806" s="37">
        <v>6</v>
      </c>
      <c r="G806" s="98"/>
      <c r="H806" s="85">
        <f t="shared" si="21"/>
        <v>0</v>
      </c>
    </row>
    <row r="807" spans="1:8" ht="33.75">
      <c r="A807" s="33" t="s">
        <v>1487</v>
      </c>
      <c r="B807" s="34" t="s">
        <v>32</v>
      </c>
      <c r="C807" s="35" t="s">
        <v>14</v>
      </c>
      <c r="D807" s="12" t="s">
        <v>66</v>
      </c>
      <c r="E807" s="36" t="s">
        <v>47</v>
      </c>
      <c r="F807" s="37">
        <v>3</v>
      </c>
      <c r="G807" s="98"/>
      <c r="H807" s="85">
        <f t="shared" si="21"/>
        <v>0</v>
      </c>
    </row>
    <row r="808" spans="1:8" ht="45">
      <c r="A808" s="33" t="s">
        <v>1488</v>
      </c>
      <c r="B808" s="34" t="s">
        <v>32</v>
      </c>
      <c r="C808" s="35" t="s">
        <v>14</v>
      </c>
      <c r="D808" s="12" t="s">
        <v>1316</v>
      </c>
      <c r="E808" s="36" t="s">
        <v>44</v>
      </c>
      <c r="F808" s="37">
        <v>1</v>
      </c>
      <c r="G808" s="98"/>
      <c r="H808" s="85">
        <f t="shared" si="21"/>
        <v>0</v>
      </c>
    </row>
    <row r="809" spans="1:8" ht="22.5">
      <c r="A809" s="33" t="s">
        <v>1489</v>
      </c>
      <c r="B809" s="34" t="s">
        <v>32</v>
      </c>
      <c r="C809" s="35" t="s">
        <v>14</v>
      </c>
      <c r="D809" s="12" t="s">
        <v>55</v>
      </c>
      <c r="E809" s="36" t="s">
        <v>16</v>
      </c>
      <c r="F809" s="37">
        <v>81</v>
      </c>
      <c r="G809" s="98"/>
      <c r="H809" s="85">
        <f t="shared" si="21"/>
        <v>0</v>
      </c>
    </row>
    <row r="810" spans="1:8" ht="45">
      <c r="A810" s="33" t="s">
        <v>1490</v>
      </c>
      <c r="B810" s="34" t="s">
        <v>32</v>
      </c>
      <c r="C810" s="35" t="s">
        <v>14</v>
      </c>
      <c r="D810" s="12" t="s">
        <v>58</v>
      </c>
      <c r="E810" s="36" t="s">
        <v>44</v>
      </c>
      <c r="F810" s="37">
        <v>9</v>
      </c>
      <c r="G810" s="98"/>
      <c r="H810" s="85">
        <f t="shared" si="21"/>
        <v>0</v>
      </c>
    </row>
    <row r="811" spans="1:8" ht="45">
      <c r="A811" s="33" t="s">
        <v>1491</v>
      </c>
      <c r="B811" s="34" t="s">
        <v>32</v>
      </c>
      <c r="C811" s="35" t="s">
        <v>14</v>
      </c>
      <c r="D811" s="12" t="s">
        <v>60</v>
      </c>
      <c r="E811" s="36" t="s">
        <v>44</v>
      </c>
      <c r="F811" s="37">
        <v>9</v>
      </c>
      <c r="G811" s="98"/>
      <c r="H811" s="85">
        <f t="shared" si="21"/>
        <v>0</v>
      </c>
    </row>
    <row r="812" spans="1:8">
      <c r="A812" s="33" t="s">
        <v>1492</v>
      </c>
      <c r="B812" s="34" t="s">
        <v>32</v>
      </c>
      <c r="C812" s="35" t="s">
        <v>14</v>
      </c>
      <c r="D812" s="12" t="s">
        <v>887</v>
      </c>
      <c r="E812" s="36" t="s">
        <v>44</v>
      </c>
      <c r="F812" s="37">
        <v>4</v>
      </c>
      <c r="G812" s="98"/>
      <c r="H812" s="85">
        <f t="shared" si="21"/>
        <v>0</v>
      </c>
    </row>
    <row r="813" spans="1:8" ht="45">
      <c r="A813" s="33" t="s">
        <v>1493</v>
      </c>
      <c r="B813" s="34" t="s">
        <v>32</v>
      </c>
      <c r="C813" s="35" t="s">
        <v>14</v>
      </c>
      <c r="D813" s="12" t="s">
        <v>68</v>
      </c>
      <c r="E813" s="36" t="s">
        <v>44</v>
      </c>
      <c r="F813" s="37">
        <v>1</v>
      </c>
      <c r="G813" s="98"/>
      <c r="H813" s="85">
        <f t="shared" si="21"/>
        <v>0</v>
      </c>
    </row>
    <row r="814" spans="1:8" ht="45">
      <c r="A814" s="33" t="s">
        <v>1494</v>
      </c>
      <c r="B814" s="34" t="s">
        <v>32</v>
      </c>
      <c r="C814" s="35" t="s">
        <v>14</v>
      </c>
      <c r="D814" s="12" t="s">
        <v>70</v>
      </c>
      <c r="E814" s="36" t="s">
        <v>44</v>
      </c>
      <c r="F814" s="37">
        <v>2</v>
      </c>
      <c r="G814" s="98"/>
      <c r="H814" s="85">
        <f t="shared" si="21"/>
        <v>0</v>
      </c>
    </row>
    <row r="815" spans="1:8" ht="33.75">
      <c r="A815" s="33" t="s">
        <v>1495</v>
      </c>
      <c r="B815" s="34" t="s">
        <v>32</v>
      </c>
      <c r="C815" s="35" t="s">
        <v>14</v>
      </c>
      <c r="D815" s="12" t="s">
        <v>72</v>
      </c>
      <c r="E815" s="36" t="s">
        <v>44</v>
      </c>
      <c r="F815" s="37">
        <v>1</v>
      </c>
      <c r="G815" s="98"/>
      <c r="H815" s="85">
        <f t="shared" si="21"/>
        <v>0</v>
      </c>
    </row>
    <row r="816" spans="1:8" ht="33.75">
      <c r="A816" s="33" t="s">
        <v>1496</v>
      </c>
      <c r="B816" s="34" t="s">
        <v>32</v>
      </c>
      <c r="C816" s="35" t="s">
        <v>14</v>
      </c>
      <c r="D816" s="12" t="s">
        <v>74</v>
      </c>
      <c r="E816" s="36" t="s">
        <v>44</v>
      </c>
      <c r="F816" s="37">
        <v>2</v>
      </c>
      <c r="G816" s="98"/>
      <c r="H816" s="85">
        <f t="shared" si="21"/>
        <v>0</v>
      </c>
    </row>
    <row r="817" spans="1:8">
      <c r="A817" s="33" t="s">
        <v>1497</v>
      </c>
      <c r="B817" s="34" t="s">
        <v>32</v>
      </c>
      <c r="C817" s="35" t="s">
        <v>14</v>
      </c>
      <c r="D817" s="12" t="s">
        <v>1161</v>
      </c>
      <c r="E817" s="36" t="s">
        <v>77</v>
      </c>
      <c r="F817" s="37">
        <v>13</v>
      </c>
      <c r="G817" s="98"/>
      <c r="H817" s="85">
        <f t="shared" si="21"/>
        <v>0</v>
      </c>
    </row>
    <row r="818" spans="1:8" ht="33.75">
      <c r="A818" s="30" t="s">
        <v>1498</v>
      </c>
      <c r="B818" s="31" t="s">
        <v>32</v>
      </c>
      <c r="C818" s="9" t="s">
        <v>6</v>
      </c>
      <c r="D818" s="9" t="s">
        <v>1163</v>
      </c>
      <c r="E818" s="10" t="s">
        <v>6</v>
      </c>
      <c r="F818" s="32"/>
      <c r="G818" s="81"/>
      <c r="H818" s="87"/>
    </row>
    <row r="819" spans="1:8" ht="45">
      <c r="A819" s="33" t="s">
        <v>1499</v>
      </c>
      <c r="B819" s="34" t="s">
        <v>32</v>
      </c>
      <c r="C819" s="35" t="s">
        <v>1165</v>
      </c>
      <c r="D819" s="12" t="s">
        <v>1500</v>
      </c>
      <c r="E819" s="36" t="s">
        <v>854</v>
      </c>
      <c r="F819" s="37">
        <v>1</v>
      </c>
      <c r="G819" s="98"/>
      <c r="H819" s="85">
        <f t="shared" si="21"/>
        <v>0</v>
      </c>
    </row>
    <row r="820" spans="1:8" ht="45">
      <c r="A820" s="33" t="s">
        <v>1501</v>
      </c>
      <c r="B820" s="34" t="s">
        <v>32</v>
      </c>
      <c r="C820" s="35" t="s">
        <v>1165</v>
      </c>
      <c r="D820" s="12" t="s">
        <v>1350</v>
      </c>
      <c r="E820" s="36" t="s">
        <v>854</v>
      </c>
      <c r="F820" s="37">
        <v>2</v>
      </c>
      <c r="G820" s="98"/>
      <c r="H820" s="85">
        <f t="shared" si="21"/>
        <v>0</v>
      </c>
    </row>
    <row r="821" spans="1:8" ht="22.5">
      <c r="A821" s="33" t="s">
        <v>1502</v>
      </c>
      <c r="B821" s="34" t="s">
        <v>32</v>
      </c>
      <c r="C821" s="35" t="s">
        <v>1165</v>
      </c>
      <c r="D821" s="12" t="s">
        <v>881</v>
      </c>
      <c r="E821" s="36" t="s">
        <v>44</v>
      </c>
      <c r="F821" s="37">
        <v>3</v>
      </c>
      <c r="G821" s="98"/>
      <c r="H821" s="85">
        <f t="shared" si="21"/>
        <v>0</v>
      </c>
    </row>
    <row r="822" spans="1:8" ht="45">
      <c r="A822" s="33" t="s">
        <v>1503</v>
      </c>
      <c r="B822" s="34" t="s">
        <v>32</v>
      </c>
      <c r="C822" s="35" t="s">
        <v>1165</v>
      </c>
      <c r="D822" s="12" t="s">
        <v>1248</v>
      </c>
      <c r="E822" s="36" t="s">
        <v>885</v>
      </c>
      <c r="F822" s="37">
        <v>3.7999999999999999E-2</v>
      </c>
      <c r="G822" s="98"/>
      <c r="H822" s="85">
        <f t="shared" si="21"/>
        <v>0</v>
      </c>
    </row>
    <row r="823" spans="1:8" ht="33.75">
      <c r="A823" s="33" t="s">
        <v>1504</v>
      </c>
      <c r="B823" s="34" t="s">
        <v>32</v>
      </c>
      <c r="C823" s="35" t="s">
        <v>1165</v>
      </c>
      <c r="D823" s="12" t="s">
        <v>1292</v>
      </c>
      <c r="E823" s="36" t="s">
        <v>885</v>
      </c>
      <c r="F823" s="37">
        <v>0.04</v>
      </c>
      <c r="G823" s="98"/>
      <c r="H823" s="85">
        <f t="shared" si="21"/>
        <v>0</v>
      </c>
    </row>
    <row r="824" spans="1:8" ht="33.75">
      <c r="A824" s="33" t="s">
        <v>1505</v>
      </c>
      <c r="B824" s="34" t="s">
        <v>32</v>
      </c>
      <c r="C824" s="35" t="s">
        <v>1165</v>
      </c>
      <c r="D824" s="12" t="s">
        <v>1506</v>
      </c>
      <c r="E824" s="36" t="s">
        <v>885</v>
      </c>
      <c r="F824" s="37">
        <v>0.03</v>
      </c>
      <c r="G824" s="98"/>
      <c r="H824" s="85">
        <f t="shared" ref="H824:H887" si="22">ROUND(G824*F824,2)</f>
        <v>0</v>
      </c>
    </row>
    <row r="825" spans="1:8" ht="45">
      <c r="A825" s="33" t="s">
        <v>1507</v>
      </c>
      <c r="B825" s="34" t="s">
        <v>32</v>
      </c>
      <c r="C825" s="35" t="s">
        <v>1165</v>
      </c>
      <c r="D825" s="12" t="s">
        <v>1166</v>
      </c>
      <c r="E825" s="36" t="s">
        <v>47</v>
      </c>
      <c r="F825" s="37">
        <v>9</v>
      </c>
      <c r="G825" s="98"/>
      <c r="H825" s="85">
        <f t="shared" si="22"/>
        <v>0</v>
      </c>
    </row>
    <row r="826" spans="1:8" ht="45">
      <c r="A826" s="33" t="s">
        <v>1508</v>
      </c>
      <c r="B826" s="34" t="s">
        <v>32</v>
      </c>
      <c r="C826" s="35" t="s">
        <v>1165</v>
      </c>
      <c r="D826" s="12" t="s">
        <v>1183</v>
      </c>
      <c r="E826" s="36" t="s">
        <v>47</v>
      </c>
      <c r="F826" s="37">
        <v>3</v>
      </c>
      <c r="G826" s="98"/>
      <c r="H826" s="85">
        <f t="shared" si="22"/>
        <v>0</v>
      </c>
    </row>
    <row r="827" spans="1:8" ht="33.75">
      <c r="A827" s="33" t="s">
        <v>1509</v>
      </c>
      <c r="B827" s="34" t="s">
        <v>32</v>
      </c>
      <c r="C827" s="35" t="s">
        <v>1165</v>
      </c>
      <c r="D827" s="12" t="s">
        <v>1185</v>
      </c>
      <c r="E827" s="36" t="s">
        <v>44</v>
      </c>
      <c r="F827" s="37">
        <v>3</v>
      </c>
      <c r="G827" s="98"/>
      <c r="H827" s="85">
        <f t="shared" si="22"/>
        <v>0</v>
      </c>
    </row>
    <row r="828" spans="1:8" ht="22.5">
      <c r="A828" s="30" t="s">
        <v>1510</v>
      </c>
      <c r="B828" s="31" t="s">
        <v>32</v>
      </c>
      <c r="C828" s="9" t="s">
        <v>6</v>
      </c>
      <c r="D828" s="9" t="s">
        <v>1168</v>
      </c>
      <c r="E828" s="10" t="s">
        <v>6</v>
      </c>
      <c r="F828" s="32"/>
      <c r="G828" s="81"/>
      <c r="H828" s="87"/>
    </row>
    <row r="829" spans="1:8" ht="22.5">
      <c r="A829" s="33" t="s">
        <v>1511</v>
      </c>
      <c r="B829" s="34" t="s">
        <v>32</v>
      </c>
      <c r="C829" s="35" t="s">
        <v>843</v>
      </c>
      <c r="D829" s="12" t="s">
        <v>1203</v>
      </c>
      <c r="E829" s="36" t="s">
        <v>44</v>
      </c>
      <c r="F829" s="37">
        <v>4</v>
      </c>
      <c r="G829" s="98"/>
      <c r="H829" s="85">
        <f t="shared" si="22"/>
        <v>0</v>
      </c>
    </row>
    <row r="830" spans="1:8" ht="22.5">
      <c r="A830" s="33" t="s">
        <v>1512</v>
      </c>
      <c r="B830" s="34" t="s">
        <v>32</v>
      </c>
      <c r="C830" s="35" t="s">
        <v>843</v>
      </c>
      <c r="D830" s="12" t="s">
        <v>1205</v>
      </c>
      <c r="E830" s="36" t="s">
        <v>47</v>
      </c>
      <c r="F830" s="37">
        <v>4</v>
      </c>
      <c r="G830" s="98"/>
      <c r="H830" s="85">
        <f t="shared" si="22"/>
        <v>0</v>
      </c>
    </row>
    <row r="831" spans="1:8" ht="33.75">
      <c r="A831" s="33" t="s">
        <v>1513</v>
      </c>
      <c r="B831" s="34" t="s">
        <v>32</v>
      </c>
      <c r="C831" s="35" t="s">
        <v>843</v>
      </c>
      <c r="D831" s="12" t="s">
        <v>1170</v>
      </c>
      <c r="E831" s="36" t="s">
        <v>16</v>
      </c>
      <c r="F831" s="37">
        <v>132</v>
      </c>
      <c r="G831" s="98"/>
      <c r="H831" s="85">
        <f t="shared" si="22"/>
        <v>0</v>
      </c>
    </row>
    <row r="832" spans="1:8" ht="22.5">
      <c r="A832" s="33" t="s">
        <v>1514</v>
      </c>
      <c r="B832" s="34" t="s">
        <v>32</v>
      </c>
      <c r="C832" s="35" t="s">
        <v>843</v>
      </c>
      <c r="D832" s="12" t="s">
        <v>1207</v>
      </c>
      <c r="E832" s="36" t="s">
        <v>885</v>
      </c>
      <c r="F832" s="37">
        <v>0.75600000000000001</v>
      </c>
      <c r="G832" s="98"/>
      <c r="H832" s="85">
        <f t="shared" si="22"/>
        <v>0</v>
      </c>
    </row>
    <row r="833" spans="1:8" ht="22.5">
      <c r="A833" s="33" t="s">
        <v>1515</v>
      </c>
      <c r="B833" s="34" t="s">
        <v>32</v>
      </c>
      <c r="C833" s="35" t="s">
        <v>843</v>
      </c>
      <c r="D833" s="12" t="s">
        <v>848</v>
      </c>
      <c r="E833" s="36" t="s">
        <v>849</v>
      </c>
      <c r="F833" s="37">
        <v>9.8000000000000007</v>
      </c>
      <c r="G833" s="98"/>
      <c r="H833" s="85">
        <f t="shared" si="22"/>
        <v>0</v>
      </c>
    </row>
    <row r="834" spans="1:8" ht="22.5">
      <c r="A834" s="27" t="s">
        <v>1516</v>
      </c>
      <c r="B834" s="28" t="s">
        <v>6</v>
      </c>
      <c r="C834" s="5" t="s">
        <v>6</v>
      </c>
      <c r="D834" s="5" t="s">
        <v>1517</v>
      </c>
      <c r="E834" s="7" t="s">
        <v>6</v>
      </c>
      <c r="F834" s="29"/>
      <c r="G834" s="77"/>
      <c r="H834" s="99"/>
    </row>
    <row r="835" spans="1:8" ht="45">
      <c r="A835" s="30" t="s">
        <v>1518</v>
      </c>
      <c r="B835" s="31" t="s">
        <v>32</v>
      </c>
      <c r="C835" s="9" t="s">
        <v>6</v>
      </c>
      <c r="D835" s="9" t="s">
        <v>1157</v>
      </c>
      <c r="E835" s="10" t="s">
        <v>6</v>
      </c>
      <c r="F835" s="32"/>
      <c r="G835" s="81"/>
      <c r="H835" s="87"/>
    </row>
    <row r="836" spans="1:8" ht="22.5">
      <c r="A836" s="33" t="s">
        <v>1519</v>
      </c>
      <c r="B836" s="34" t="s">
        <v>32</v>
      </c>
      <c r="C836" s="35" t="s">
        <v>14</v>
      </c>
      <c r="D836" s="12" t="s">
        <v>15</v>
      </c>
      <c r="E836" s="36" t="s">
        <v>16</v>
      </c>
      <c r="F836" s="37">
        <v>59</v>
      </c>
      <c r="G836" s="98"/>
      <c r="H836" s="85">
        <f t="shared" si="22"/>
        <v>0</v>
      </c>
    </row>
    <row r="837" spans="1:8" ht="22.5">
      <c r="A837" s="33" t="s">
        <v>1520</v>
      </c>
      <c r="B837" s="34" t="s">
        <v>32</v>
      </c>
      <c r="C837" s="35" t="s">
        <v>14</v>
      </c>
      <c r="D837" s="12" t="s">
        <v>20</v>
      </c>
      <c r="E837" s="36" t="s">
        <v>16</v>
      </c>
      <c r="F837" s="37">
        <v>118</v>
      </c>
      <c r="G837" s="98"/>
      <c r="H837" s="85">
        <f t="shared" si="22"/>
        <v>0</v>
      </c>
    </row>
    <row r="838" spans="1:8" ht="22.5">
      <c r="A838" s="33" t="s">
        <v>1521</v>
      </c>
      <c r="B838" s="34" t="s">
        <v>32</v>
      </c>
      <c r="C838" s="35" t="s">
        <v>14</v>
      </c>
      <c r="D838" s="12" t="s">
        <v>18</v>
      </c>
      <c r="E838" s="36" t="s">
        <v>16</v>
      </c>
      <c r="F838" s="37">
        <v>59</v>
      </c>
      <c r="G838" s="98"/>
      <c r="H838" s="85">
        <f t="shared" si="22"/>
        <v>0</v>
      </c>
    </row>
    <row r="839" spans="1:8" ht="33.75">
      <c r="A839" s="33" t="s">
        <v>1522</v>
      </c>
      <c r="B839" s="34" t="s">
        <v>32</v>
      </c>
      <c r="C839" s="35" t="s">
        <v>14</v>
      </c>
      <c r="D839" s="12" t="s">
        <v>1210</v>
      </c>
      <c r="E839" s="36" t="s">
        <v>16</v>
      </c>
      <c r="F839" s="37">
        <v>33</v>
      </c>
      <c r="G839" s="98"/>
      <c r="H839" s="85">
        <f t="shared" si="22"/>
        <v>0</v>
      </c>
    </row>
    <row r="840" spans="1:8" ht="45">
      <c r="A840" s="33" t="s">
        <v>1523</v>
      </c>
      <c r="B840" s="34" t="s">
        <v>32</v>
      </c>
      <c r="C840" s="35" t="s">
        <v>14</v>
      </c>
      <c r="D840" s="12" t="s">
        <v>1211</v>
      </c>
      <c r="E840" s="36" t="s">
        <v>16</v>
      </c>
      <c r="F840" s="37">
        <v>33</v>
      </c>
      <c r="G840" s="98"/>
      <c r="H840" s="85">
        <f t="shared" si="22"/>
        <v>0</v>
      </c>
    </row>
    <row r="841" spans="1:8" ht="45">
      <c r="A841" s="33" t="s">
        <v>1524</v>
      </c>
      <c r="B841" s="34" t="s">
        <v>32</v>
      </c>
      <c r="C841" s="35" t="s">
        <v>14</v>
      </c>
      <c r="D841" s="12" t="s">
        <v>1158</v>
      </c>
      <c r="E841" s="36" t="s">
        <v>47</v>
      </c>
      <c r="F841" s="37">
        <v>1</v>
      </c>
      <c r="G841" s="98"/>
      <c r="H841" s="85">
        <f t="shared" si="22"/>
        <v>0</v>
      </c>
    </row>
    <row r="842" spans="1:8" ht="56.25">
      <c r="A842" s="33" t="s">
        <v>1525</v>
      </c>
      <c r="B842" s="34" t="s">
        <v>32</v>
      </c>
      <c r="C842" s="35" t="s">
        <v>14</v>
      </c>
      <c r="D842" s="12" t="s">
        <v>1215</v>
      </c>
      <c r="E842" s="36" t="s">
        <v>16</v>
      </c>
      <c r="F842" s="37">
        <v>111</v>
      </c>
      <c r="G842" s="98"/>
      <c r="H842" s="85">
        <f t="shared" si="22"/>
        <v>0</v>
      </c>
    </row>
    <row r="843" spans="1:8" ht="67.5">
      <c r="A843" s="33" t="s">
        <v>1526</v>
      </c>
      <c r="B843" s="34" t="s">
        <v>32</v>
      </c>
      <c r="C843" s="35" t="s">
        <v>14</v>
      </c>
      <c r="D843" s="12" t="s">
        <v>1160</v>
      </c>
      <c r="E843" s="36" t="s">
        <v>44</v>
      </c>
      <c r="F843" s="37">
        <v>1</v>
      </c>
      <c r="G843" s="98"/>
      <c r="H843" s="85">
        <f t="shared" si="22"/>
        <v>0</v>
      </c>
    </row>
    <row r="844" spans="1:8" ht="33.75">
      <c r="A844" s="33" t="s">
        <v>1527</v>
      </c>
      <c r="B844" s="34" t="s">
        <v>32</v>
      </c>
      <c r="C844" s="35" t="s">
        <v>14</v>
      </c>
      <c r="D844" s="12" t="s">
        <v>466</v>
      </c>
      <c r="E844" s="36" t="s">
        <v>44</v>
      </c>
      <c r="F844" s="37">
        <v>1</v>
      </c>
      <c r="G844" s="98"/>
      <c r="H844" s="85">
        <f t="shared" si="22"/>
        <v>0</v>
      </c>
    </row>
    <row r="845" spans="1:8" ht="33.75">
      <c r="A845" s="33" t="s">
        <v>1528</v>
      </c>
      <c r="B845" s="34" t="s">
        <v>32</v>
      </c>
      <c r="C845" s="35" t="s">
        <v>14</v>
      </c>
      <c r="D845" s="12" t="s">
        <v>66</v>
      </c>
      <c r="E845" s="36" t="s">
        <v>47</v>
      </c>
      <c r="F845" s="37">
        <v>1</v>
      </c>
      <c r="G845" s="98"/>
      <c r="H845" s="85">
        <f t="shared" si="22"/>
        <v>0</v>
      </c>
    </row>
    <row r="846" spans="1:8">
      <c r="A846" s="33" t="s">
        <v>1529</v>
      </c>
      <c r="B846" s="34" t="s">
        <v>32</v>
      </c>
      <c r="C846" s="35" t="s">
        <v>14</v>
      </c>
      <c r="D846" s="12" t="s">
        <v>1161</v>
      </c>
      <c r="E846" s="36" t="s">
        <v>77</v>
      </c>
      <c r="F846" s="37">
        <v>4.8</v>
      </c>
      <c r="G846" s="98"/>
      <c r="H846" s="85">
        <f t="shared" si="22"/>
        <v>0</v>
      </c>
    </row>
    <row r="847" spans="1:8" ht="22.5">
      <c r="A847" s="30" t="s">
        <v>1530</v>
      </c>
      <c r="B847" s="31" t="s">
        <v>32</v>
      </c>
      <c r="C847" s="9" t="s">
        <v>6</v>
      </c>
      <c r="D847" s="9" t="s">
        <v>1168</v>
      </c>
      <c r="E847" s="10" t="s">
        <v>6</v>
      </c>
      <c r="F847" s="32"/>
      <c r="G847" s="81"/>
      <c r="H847" s="87"/>
    </row>
    <row r="848" spans="1:8" ht="33.75">
      <c r="A848" s="33" t="s">
        <v>1531</v>
      </c>
      <c r="B848" s="34" t="s">
        <v>32</v>
      </c>
      <c r="C848" s="35" t="s">
        <v>843</v>
      </c>
      <c r="D848" s="12" t="s">
        <v>1170</v>
      </c>
      <c r="E848" s="36" t="s">
        <v>16</v>
      </c>
      <c r="F848" s="37">
        <v>30</v>
      </c>
      <c r="G848" s="98"/>
      <c r="H848" s="85">
        <f t="shared" si="22"/>
        <v>0</v>
      </c>
    </row>
    <row r="849" spans="1:8" ht="22.5">
      <c r="A849" s="33" t="s">
        <v>1532</v>
      </c>
      <c r="B849" s="34" t="s">
        <v>32</v>
      </c>
      <c r="C849" s="35" t="s">
        <v>843</v>
      </c>
      <c r="D849" s="12" t="s">
        <v>848</v>
      </c>
      <c r="E849" s="36" t="s">
        <v>849</v>
      </c>
      <c r="F849" s="37">
        <v>0.1</v>
      </c>
      <c r="G849" s="98"/>
      <c r="H849" s="85">
        <f t="shared" si="22"/>
        <v>0</v>
      </c>
    </row>
    <row r="850" spans="1:8" ht="22.5">
      <c r="A850" s="27" t="s">
        <v>1533</v>
      </c>
      <c r="B850" s="28" t="s">
        <v>6</v>
      </c>
      <c r="C850" s="5" t="s">
        <v>6</v>
      </c>
      <c r="D850" s="5" t="s">
        <v>1534</v>
      </c>
      <c r="E850" s="7" t="s">
        <v>6</v>
      </c>
      <c r="F850" s="29"/>
      <c r="G850" s="77"/>
      <c r="H850" s="99"/>
    </row>
    <row r="851" spans="1:8" ht="45">
      <c r="A851" s="30" t="s">
        <v>1535</v>
      </c>
      <c r="B851" s="31" t="s">
        <v>32</v>
      </c>
      <c r="C851" s="9" t="s">
        <v>6</v>
      </c>
      <c r="D851" s="9" t="s">
        <v>1157</v>
      </c>
      <c r="E851" s="10" t="s">
        <v>6</v>
      </c>
      <c r="F851" s="32"/>
      <c r="G851" s="81"/>
      <c r="H851" s="87"/>
    </row>
    <row r="852" spans="1:8" ht="22.5">
      <c r="A852" s="33" t="s">
        <v>1536</v>
      </c>
      <c r="B852" s="34" t="s">
        <v>32</v>
      </c>
      <c r="C852" s="35" t="s">
        <v>14</v>
      </c>
      <c r="D852" s="12" t="s">
        <v>15</v>
      </c>
      <c r="E852" s="36" t="s">
        <v>16</v>
      </c>
      <c r="F852" s="37">
        <v>79</v>
      </c>
      <c r="G852" s="98"/>
      <c r="H852" s="85">
        <f t="shared" si="22"/>
        <v>0</v>
      </c>
    </row>
    <row r="853" spans="1:8" ht="22.5">
      <c r="A853" s="33" t="s">
        <v>1537</v>
      </c>
      <c r="B853" s="34" t="s">
        <v>32</v>
      </c>
      <c r="C853" s="35" t="s">
        <v>14</v>
      </c>
      <c r="D853" s="12" t="s">
        <v>20</v>
      </c>
      <c r="E853" s="36" t="s">
        <v>16</v>
      </c>
      <c r="F853" s="37">
        <v>158</v>
      </c>
      <c r="G853" s="98"/>
      <c r="H853" s="85">
        <f t="shared" si="22"/>
        <v>0</v>
      </c>
    </row>
    <row r="854" spans="1:8" ht="22.5">
      <c r="A854" s="33" t="s">
        <v>1538</v>
      </c>
      <c r="B854" s="34" t="s">
        <v>32</v>
      </c>
      <c r="C854" s="35" t="s">
        <v>14</v>
      </c>
      <c r="D854" s="12" t="s">
        <v>18</v>
      </c>
      <c r="E854" s="36" t="s">
        <v>16</v>
      </c>
      <c r="F854" s="37">
        <v>79</v>
      </c>
      <c r="G854" s="98"/>
      <c r="H854" s="85">
        <f t="shared" si="22"/>
        <v>0</v>
      </c>
    </row>
    <row r="855" spans="1:8" ht="22.5">
      <c r="A855" s="33" t="s">
        <v>1539</v>
      </c>
      <c r="B855" s="34" t="s">
        <v>32</v>
      </c>
      <c r="C855" s="35" t="s">
        <v>14</v>
      </c>
      <c r="D855" s="12" t="s">
        <v>24</v>
      </c>
      <c r="E855" s="36" t="s">
        <v>16</v>
      </c>
      <c r="F855" s="37">
        <v>33</v>
      </c>
      <c r="G855" s="98"/>
      <c r="H855" s="85">
        <f t="shared" si="22"/>
        <v>0</v>
      </c>
    </row>
    <row r="856" spans="1:8" ht="56.25">
      <c r="A856" s="33" t="s">
        <v>1540</v>
      </c>
      <c r="B856" s="34" t="s">
        <v>32</v>
      </c>
      <c r="C856" s="35" t="s">
        <v>14</v>
      </c>
      <c r="D856" s="12" t="s">
        <v>1215</v>
      </c>
      <c r="E856" s="36" t="s">
        <v>16</v>
      </c>
      <c r="F856" s="37">
        <v>87</v>
      </c>
      <c r="G856" s="98"/>
      <c r="H856" s="85">
        <f t="shared" si="22"/>
        <v>0</v>
      </c>
    </row>
    <row r="857" spans="1:8" ht="67.5">
      <c r="A857" s="33" t="s">
        <v>1541</v>
      </c>
      <c r="B857" s="34" t="s">
        <v>32</v>
      </c>
      <c r="C857" s="35" t="s">
        <v>14</v>
      </c>
      <c r="D857" s="12" t="s">
        <v>1160</v>
      </c>
      <c r="E857" s="36" t="s">
        <v>44</v>
      </c>
      <c r="F857" s="37">
        <v>1</v>
      </c>
      <c r="G857" s="98"/>
      <c r="H857" s="85">
        <f t="shared" si="22"/>
        <v>0</v>
      </c>
    </row>
    <row r="858" spans="1:8" ht="33.75">
      <c r="A858" s="33" t="s">
        <v>1542</v>
      </c>
      <c r="B858" s="34" t="s">
        <v>32</v>
      </c>
      <c r="C858" s="35" t="s">
        <v>14</v>
      </c>
      <c r="D858" s="12" t="s">
        <v>466</v>
      </c>
      <c r="E858" s="36" t="s">
        <v>44</v>
      </c>
      <c r="F858" s="37">
        <v>6</v>
      </c>
      <c r="G858" s="98"/>
      <c r="H858" s="85">
        <f t="shared" si="22"/>
        <v>0</v>
      </c>
    </row>
    <row r="859" spans="1:8" ht="33.75">
      <c r="A859" s="33" t="s">
        <v>1543</v>
      </c>
      <c r="B859" s="34" t="s">
        <v>32</v>
      </c>
      <c r="C859" s="35" t="s">
        <v>14</v>
      </c>
      <c r="D859" s="12" t="s">
        <v>66</v>
      </c>
      <c r="E859" s="36" t="s">
        <v>47</v>
      </c>
      <c r="F859" s="37">
        <v>5</v>
      </c>
      <c r="G859" s="98"/>
      <c r="H859" s="85">
        <f t="shared" si="22"/>
        <v>0</v>
      </c>
    </row>
    <row r="860" spans="1:8" ht="45">
      <c r="A860" s="33" t="s">
        <v>1544</v>
      </c>
      <c r="B860" s="34" t="s">
        <v>32</v>
      </c>
      <c r="C860" s="35" t="s">
        <v>14</v>
      </c>
      <c r="D860" s="12" t="s">
        <v>1316</v>
      </c>
      <c r="E860" s="36" t="s">
        <v>44</v>
      </c>
      <c r="F860" s="37">
        <v>2</v>
      </c>
      <c r="G860" s="98"/>
      <c r="H860" s="85">
        <f t="shared" si="22"/>
        <v>0</v>
      </c>
    </row>
    <row r="861" spans="1:8" ht="22.5">
      <c r="A861" s="33" t="s">
        <v>1545</v>
      </c>
      <c r="B861" s="34" t="s">
        <v>32</v>
      </c>
      <c r="C861" s="35" t="s">
        <v>14</v>
      </c>
      <c r="D861" s="12" t="s">
        <v>85</v>
      </c>
      <c r="E861" s="36" t="s">
        <v>16</v>
      </c>
      <c r="F861" s="37">
        <v>52</v>
      </c>
      <c r="G861" s="98"/>
      <c r="H861" s="85">
        <f t="shared" si="22"/>
        <v>0</v>
      </c>
    </row>
    <row r="862" spans="1:8" ht="45">
      <c r="A862" s="33" t="s">
        <v>1546</v>
      </c>
      <c r="B862" s="34" t="s">
        <v>32</v>
      </c>
      <c r="C862" s="35" t="s">
        <v>14</v>
      </c>
      <c r="D862" s="12" t="s">
        <v>58</v>
      </c>
      <c r="E862" s="36" t="s">
        <v>44</v>
      </c>
      <c r="F862" s="37">
        <v>6</v>
      </c>
      <c r="G862" s="98"/>
      <c r="H862" s="85">
        <f t="shared" si="22"/>
        <v>0</v>
      </c>
    </row>
    <row r="863" spans="1:8" ht="45">
      <c r="A863" s="33" t="s">
        <v>1547</v>
      </c>
      <c r="B863" s="34" t="s">
        <v>32</v>
      </c>
      <c r="C863" s="35" t="s">
        <v>14</v>
      </c>
      <c r="D863" s="12" t="s">
        <v>60</v>
      </c>
      <c r="E863" s="36" t="s">
        <v>44</v>
      </c>
      <c r="F863" s="37">
        <v>6</v>
      </c>
      <c r="G863" s="98"/>
      <c r="H863" s="85">
        <f t="shared" si="22"/>
        <v>0</v>
      </c>
    </row>
    <row r="864" spans="1:8">
      <c r="A864" s="33" t="s">
        <v>1548</v>
      </c>
      <c r="B864" s="34" t="s">
        <v>32</v>
      </c>
      <c r="C864" s="35" t="s">
        <v>14</v>
      </c>
      <c r="D864" s="12" t="s">
        <v>887</v>
      </c>
      <c r="E864" s="36" t="s">
        <v>44</v>
      </c>
      <c r="F864" s="37">
        <v>2</v>
      </c>
      <c r="G864" s="98"/>
      <c r="H864" s="85">
        <f t="shared" si="22"/>
        <v>0</v>
      </c>
    </row>
    <row r="865" spans="1:8" ht="45">
      <c r="A865" s="33" t="s">
        <v>1549</v>
      </c>
      <c r="B865" s="34" t="s">
        <v>32</v>
      </c>
      <c r="C865" s="35" t="s">
        <v>14</v>
      </c>
      <c r="D865" s="12" t="s">
        <v>68</v>
      </c>
      <c r="E865" s="36" t="s">
        <v>44</v>
      </c>
      <c r="F865" s="37">
        <v>1</v>
      </c>
      <c r="G865" s="98"/>
      <c r="H865" s="85">
        <f t="shared" si="22"/>
        <v>0</v>
      </c>
    </row>
    <row r="866" spans="1:8" ht="45">
      <c r="A866" s="33" t="s">
        <v>1550</v>
      </c>
      <c r="B866" s="34" t="s">
        <v>32</v>
      </c>
      <c r="C866" s="35" t="s">
        <v>14</v>
      </c>
      <c r="D866" s="12" t="s">
        <v>70</v>
      </c>
      <c r="E866" s="36" t="s">
        <v>44</v>
      </c>
      <c r="F866" s="37">
        <v>1</v>
      </c>
      <c r="G866" s="98"/>
      <c r="H866" s="85">
        <f t="shared" si="22"/>
        <v>0</v>
      </c>
    </row>
    <row r="867" spans="1:8" ht="33.75">
      <c r="A867" s="33" t="s">
        <v>1551</v>
      </c>
      <c r="B867" s="34" t="s">
        <v>32</v>
      </c>
      <c r="C867" s="35" t="s">
        <v>14</v>
      </c>
      <c r="D867" s="12" t="s">
        <v>72</v>
      </c>
      <c r="E867" s="36" t="s">
        <v>44</v>
      </c>
      <c r="F867" s="37">
        <v>1</v>
      </c>
      <c r="G867" s="98"/>
      <c r="H867" s="85">
        <f t="shared" si="22"/>
        <v>0</v>
      </c>
    </row>
    <row r="868" spans="1:8" ht="33.75">
      <c r="A868" s="33" t="s">
        <v>1552</v>
      </c>
      <c r="B868" s="34" t="s">
        <v>32</v>
      </c>
      <c r="C868" s="35" t="s">
        <v>14</v>
      </c>
      <c r="D868" s="12" t="s">
        <v>74</v>
      </c>
      <c r="E868" s="36" t="s">
        <v>44</v>
      </c>
      <c r="F868" s="37">
        <v>1</v>
      </c>
      <c r="G868" s="98"/>
      <c r="H868" s="85">
        <f t="shared" si="22"/>
        <v>0</v>
      </c>
    </row>
    <row r="869" spans="1:8">
      <c r="A869" s="33" t="s">
        <v>1553</v>
      </c>
      <c r="B869" s="34" t="s">
        <v>32</v>
      </c>
      <c r="C869" s="35" t="s">
        <v>14</v>
      </c>
      <c r="D869" s="12" t="s">
        <v>1161</v>
      </c>
      <c r="E869" s="36" t="s">
        <v>77</v>
      </c>
      <c r="F869" s="37">
        <v>6.4</v>
      </c>
      <c r="G869" s="98"/>
      <c r="H869" s="85">
        <f t="shared" si="22"/>
        <v>0</v>
      </c>
    </row>
    <row r="870" spans="1:8" ht="33.75">
      <c r="A870" s="30" t="s">
        <v>1554</v>
      </c>
      <c r="B870" s="31" t="s">
        <v>32</v>
      </c>
      <c r="C870" s="9" t="s">
        <v>6</v>
      </c>
      <c r="D870" s="9" t="s">
        <v>1163</v>
      </c>
      <c r="E870" s="10" t="s">
        <v>6</v>
      </c>
      <c r="F870" s="32"/>
      <c r="G870" s="81"/>
      <c r="H870" s="87"/>
    </row>
    <row r="871" spans="1:8" ht="45">
      <c r="A871" s="33" t="s">
        <v>1555</v>
      </c>
      <c r="B871" s="34" t="s">
        <v>32</v>
      </c>
      <c r="C871" s="35" t="s">
        <v>1165</v>
      </c>
      <c r="D871" s="12" t="s">
        <v>1556</v>
      </c>
      <c r="E871" s="36" t="s">
        <v>854</v>
      </c>
      <c r="F871" s="37">
        <v>2</v>
      </c>
      <c r="G871" s="98"/>
      <c r="H871" s="85">
        <f t="shared" si="22"/>
        <v>0</v>
      </c>
    </row>
    <row r="872" spans="1:8" ht="45">
      <c r="A872" s="33" t="s">
        <v>1557</v>
      </c>
      <c r="B872" s="34" t="s">
        <v>32</v>
      </c>
      <c r="C872" s="35" t="s">
        <v>1165</v>
      </c>
      <c r="D872" s="12" t="s">
        <v>1558</v>
      </c>
      <c r="E872" s="36" t="s">
        <v>854</v>
      </c>
      <c r="F872" s="37">
        <v>1</v>
      </c>
      <c r="G872" s="98"/>
      <c r="H872" s="85">
        <f t="shared" si="22"/>
        <v>0</v>
      </c>
    </row>
    <row r="873" spans="1:8" ht="22.5">
      <c r="A873" s="33" t="s">
        <v>1559</v>
      </c>
      <c r="B873" s="34" t="s">
        <v>32</v>
      </c>
      <c r="C873" s="35" t="s">
        <v>1165</v>
      </c>
      <c r="D873" s="12" t="s">
        <v>881</v>
      </c>
      <c r="E873" s="36" t="s">
        <v>44</v>
      </c>
      <c r="F873" s="37">
        <v>3</v>
      </c>
      <c r="G873" s="98"/>
      <c r="H873" s="85">
        <f t="shared" si="22"/>
        <v>0</v>
      </c>
    </row>
    <row r="874" spans="1:8" ht="45">
      <c r="A874" s="33" t="s">
        <v>1560</v>
      </c>
      <c r="B874" s="34" t="s">
        <v>32</v>
      </c>
      <c r="C874" s="35" t="s">
        <v>1165</v>
      </c>
      <c r="D874" s="12" t="s">
        <v>1181</v>
      </c>
      <c r="E874" s="36" t="s">
        <v>885</v>
      </c>
      <c r="F874" s="37">
        <v>0.14199999999999999</v>
      </c>
      <c r="G874" s="98"/>
      <c r="H874" s="85">
        <f t="shared" si="22"/>
        <v>0</v>
      </c>
    </row>
    <row r="875" spans="1:8" ht="22.5">
      <c r="A875" s="33" t="s">
        <v>1561</v>
      </c>
      <c r="B875" s="34" t="s">
        <v>32</v>
      </c>
      <c r="C875" s="35" t="s">
        <v>1165</v>
      </c>
      <c r="D875" s="12" t="s">
        <v>1562</v>
      </c>
      <c r="E875" s="36" t="s">
        <v>44</v>
      </c>
      <c r="F875" s="37">
        <v>3</v>
      </c>
      <c r="G875" s="98"/>
      <c r="H875" s="85">
        <f t="shared" si="22"/>
        <v>0</v>
      </c>
    </row>
    <row r="876" spans="1:8" ht="22.5">
      <c r="A876" s="30" t="s">
        <v>1563</v>
      </c>
      <c r="B876" s="31" t="s">
        <v>32</v>
      </c>
      <c r="C876" s="9" t="s">
        <v>6</v>
      </c>
      <c r="D876" s="9" t="s">
        <v>1168</v>
      </c>
      <c r="E876" s="10" t="s">
        <v>6</v>
      </c>
      <c r="F876" s="32"/>
      <c r="G876" s="81"/>
      <c r="H876" s="87"/>
    </row>
    <row r="877" spans="1:8" ht="22.5">
      <c r="A877" s="33" t="s">
        <v>1564</v>
      </c>
      <c r="B877" s="34" t="s">
        <v>32</v>
      </c>
      <c r="C877" s="35" t="s">
        <v>843</v>
      </c>
      <c r="D877" s="12" t="s">
        <v>1203</v>
      </c>
      <c r="E877" s="36" t="s">
        <v>44</v>
      </c>
      <c r="F877" s="37">
        <v>3</v>
      </c>
      <c r="G877" s="98"/>
      <c r="H877" s="85">
        <f t="shared" si="22"/>
        <v>0</v>
      </c>
    </row>
    <row r="878" spans="1:8" ht="33.75">
      <c r="A878" s="33" t="s">
        <v>1565</v>
      </c>
      <c r="B878" s="34" t="s">
        <v>32</v>
      </c>
      <c r="C878" s="35" t="s">
        <v>843</v>
      </c>
      <c r="D878" s="12" t="s">
        <v>860</v>
      </c>
      <c r="E878" s="36" t="s">
        <v>47</v>
      </c>
      <c r="F878" s="37">
        <v>3</v>
      </c>
      <c r="G878" s="98"/>
      <c r="H878" s="85">
        <f t="shared" si="22"/>
        <v>0</v>
      </c>
    </row>
    <row r="879" spans="1:8" ht="33.75">
      <c r="A879" s="33" t="s">
        <v>1566</v>
      </c>
      <c r="B879" s="34" t="s">
        <v>32</v>
      </c>
      <c r="C879" s="35" t="s">
        <v>843</v>
      </c>
      <c r="D879" s="12" t="s">
        <v>858</v>
      </c>
      <c r="E879" s="36" t="s">
        <v>44</v>
      </c>
      <c r="F879" s="37">
        <v>3</v>
      </c>
      <c r="G879" s="98"/>
      <c r="H879" s="85">
        <f t="shared" si="22"/>
        <v>0</v>
      </c>
    </row>
    <row r="880" spans="1:8" ht="22.5">
      <c r="A880" s="33" t="s">
        <v>1567</v>
      </c>
      <c r="B880" s="34" t="s">
        <v>32</v>
      </c>
      <c r="C880" s="35" t="s">
        <v>843</v>
      </c>
      <c r="D880" s="12" t="s">
        <v>1205</v>
      </c>
      <c r="E880" s="36" t="s">
        <v>47</v>
      </c>
      <c r="F880" s="37">
        <v>3</v>
      </c>
      <c r="G880" s="98"/>
      <c r="H880" s="85">
        <f t="shared" si="22"/>
        <v>0</v>
      </c>
    </row>
    <row r="881" spans="1:8" ht="33.75">
      <c r="A881" s="33" t="s">
        <v>1568</v>
      </c>
      <c r="B881" s="34" t="s">
        <v>32</v>
      </c>
      <c r="C881" s="35" t="s">
        <v>843</v>
      </c>
      <c r="D881" s="12" t="s">
        <v>1170</v>
      </c>
      <c r="E881" s="36" t="s">
        <v>16</v>
      </c>
      <c r="F881" s="37">
        <v>68</v>
      </c>
      <c r="G881" s="98"/>
      <c r="H881" s="85">
        <f t="shared" si="22"/>
        <v>0</v>
      </c>
    </row>
    <row r="882" spans="1:8" ht="56.25">
      <c r="A882" s="33" t="s">
        <v>1569</v>
      </c>
      <c r="B882" s="34" t="s">
        <v>32</v>
      </c>
      <c r="C882" s="35" t="s">
        <v>843</v>
      </c>
      <c r="D882" s="12" t="s">
        <v>1446</v>
      </c>
      <c r="E882" s="36" t="s">
        <v>885</v>
      </c>
      <c r="F882" s="37">
        <v>0.14199999999999999</v>
      </c>
      <c r="G882" s="98"/>
      <c r="H882" s="85">
        <f t="shared" si="22"/>
        <v>0</v>
      </c>
    </row>
    <row r="883" spans="1:8" ht="22.5">
      <c r="A883" s="33" t="s">
        <v>1570</v>
      </c>
      <c r="B883" s="34" t="s">
        <v>32</v>
      </c>
      <c r="C883" s="35" t="s">
        <v>843</v>
      </c>
      <c r="D883" s="12" t="s">
        <v>848</v>
      </c>
      <c r="E883" s="36" t="s">
        <v>849</v>
      </c>
      <c r="F883" s="37">
        <v>8.1</v>
      </c>
      <c r="G883" s="98"/>
      <c r="H883" s="85">
        <f t="shared" si="22"/>
        <v>0</v>
      </c>
    </row>
    <row r="884" spans="1:8" ht="22.5">
      <c r="A884" s="27" t="s">
        <v>1571</v>
      </c>
      <c r="B884" s="28" t="s">
        <v>6</v>
      </c>
      <c r="C884" s="5" t="s">
        <v>6</v>
      </c>
      <c r="D884" s="5" t="s">
        <v>1572</v>
      </c>
      <c r="E884" s="7" t="s">
        <v>6</v>
      </c>
      <c r="F884" s="29"/>
      <c r="G884" s="77"/>
      <c r="H884" s="99"/>
    </row>
    <row r="885" spans="1:8" ht="45">
      <c r="A885" s="30" t="s">
        <v>1573</v>
      </c>
      <c r="B885" s="31" t="s">
        <v>32</v>
      </c>
      <c r="C885" s="9" t="s">
        <v>6</v>
      </c>
      <c r="D885" s="9" t="s">
        <v>1157</v>
      </c>
      <c r="E885" s="10" t="s">
        <v>6</v>
      </c>
      <c r="F885" s="32"/>
      <c r="G885" s="81"/>
      <c r="H885" s="87"/>
    </row>
    <row r="886" spans="1:8" ht="22.5">
      <c r="A886" s="33" t="s">
        <v>1574</v>
      </c>
      <c r="B886" s="34" t="s">
        <v>32</v>
      </c>
      <c r="C886" s="35" t="s">
        <v>14</v>
      </c>
      <c r="D886" s="12" t="s">
        <v>15</v>
      </c>
      <c r="E886" s="36" t="s">
        <v>16</v>
      </c>
      <c r="F886" s="37">
        <v>101</v>
      </c>
      <c r="G886" s="98"/>
      <c r="H886" s="85">
        <f t="shared" si="22"/>
        <v>0</v>
      </c>
    </row>
    <row r="887" spans="1:8" ht="22.5">
      <c r="A887" s="33" t="s">
        <v>1575</v>
      </c>
      <c r="B887" s="34" t="s">
        <v>32</v>
      </c>
      <c r="C887" s="35" t="s">
        <v>14</v>
      </c>
      <c r="D887" s="12" t="s">
        <v>20</v>
      </c>
      <c r="E887" s="36" t="s">
        <v>16</v>
      </c>
      <c r="F887" s="37">
        <v>202</v>
      </c>
      <c r="G887" s="98"/>
      <c r="H887" s="85">
        <f t="shared" si="22"/>
        <v>0</v>
      </c>
    </row>
    <row r="888" spans="1:8" ht="22.5">
      <c r="A888" s="33" t="s">
        <v>1576</v>
      </c>
      <c r="B888" s="34" t="s">
        <v>32</v>
      </c>
      <c r="C888" s="35" t="s">
        <v>14</v>
      </c>
      <c r="D888" s="12" t="s">
        <v>18</v>
      </c>
      <c r="E888" s="36" t="s">
        <v>16</v>
      </c>
      <c r="F888" s="37">
        <v>101</v>
      </c>
      <c r="G888" s="98"/>
      <c r="H888" s="85">
        <f t="shared" ref="H888:H950" si="23">ROUND(G888*F888,2)</f>
        <v>0</v>
      </c>
    </row>
    <row r="889" spans="1:8" ht="33.75">
      <c r="A889" s="33" t="s">
        <v>1577</v>
      </c>
      <c r="B889" s="34" t="s">
        <v>32</v>
      </c>
      <c r="C889" s="35" t="s">
        <v>14</v>
      </c>
      <c r="D889" s="12" t="s">
        <v>1480</v>
      </c>
      <c r="E889" s="36" t="s">
        <v>16</v>
      </c>
      <c r="F889" s="37">
        <v>16</v>
      </c>
      <c r="G889" s="98"/>
      <c r="H889" s="85">
        <f t="shared" si="23"/>
        <v>0</v>
      </c>
    </row>
    <row r="890" spans="1:8" ht="22.5">
      <c r="A890" s="33" t="s">
        <v>1578</v>
      </c>
      <c r="B890" s="34" t="s">
        <v>32</v>
      </c>
      <c r="C890" s="35" t="s">
        <v>14</v>
      </c>
      <c r="D890" s="12" t="s">
        <v>24</v>
      </c>
      <c r="E890" s="36" t="s">
        <v>16</v>
      </c>
      <c r="F890" s="37">
        <v>63</v>
      </c>
      <c r="G890" s="98"/>
      <c r="H890" s="85">
        <f t="shared" si="23"/>
        <v>0</v>
      </c>
    </row>
    <row r="891" spans="1:8" ht="45">
      <c r="A891" s="33" t="s">
        <v>1579</v>
      </c>
      <c r="B891" s="34" t="s">
        <v>32</v>
      </c>
      <c r="C891" s="35" t="s">
        <v>14</v>
      </c>
      <c r="D891" s="12" t="s">
        <v>1158</v>
      </c>
      <c r="E891" s="36" t="s">
        <v>47</v>
      </c>
      <c r="F891" s="37">
        <v>9</v>
      </c>
      <c r="G891" s="98"/>
      <c r="H891" s="85">
        <f t="shared" si="23"/>
        <v>0</v>
      </c>
    </row>
    <row r="892" spans="1:8" ht="56.25">
      <c r="A892" s="33" t="s">
        <v>1580</v>
      </c>
      <c r="B892" s="34" t="s">
        <v>32</v>
      </c>
      <c r="C892" s="35" t="s">
        <v>14</v>
      </c>
      <c r="D892" s="12" t="s">
        <v>1581</v>
      </c>
      <c r="E892" s="36" t="s">
        <v>16</v>
      </c>
      <c r="F892" s="37">
        <v>125</v>
      </c>
      <c r="G892" s="98"/>
      <c r="H892" s="85">
        <f t="shared" si="23"/>
        <v>0</v>
      </c>
    </row>
    <row r="893" spans="1:8" ht="56.25">
      <c r="A893" s="33" t="s">
        <v>1582</v>
      </c>
      <c r="B893" s="34" t="s">
        <v>32</v>
      </c>
      <c r="C893" s="35" t="s">
        <v>14</v>
      </c>
      <c r="D893" s="12" t="s">
        <v>1215</v>
      </c>
      <c r="E893" s="36" t="s">
        <v>16</v>
      </c>
      <c r="F893" s="37">
        <v>84</v>
      </c>
      <c r="G893" s="98"/>
      <c r="H893" s="85">
        <f t="shared" si="23"/>
        <v>0</v>
      </c>
    </row>
    <row r="894" spans="1:8" ht="45">
      <c r="A894" s="33" t="s">
        <v>1583</v>
      </c>
      <c r="B894" s="34" t="s">
        <v>32</v>
      </c>
      <c r="C894" s="35" t="s">
        <v>14</v>
      </c>
      <c r="D894" s="12" t="s">
        <v>1584</v>
      </c>
      <c r="E894" s="36" t="s">
        <v>16</v>
      </c>
      <c r="F894" s="37">
        <v>30</v>
      </c>
      <c r="G894" s="98"/>
      <c r="H894" s="85">
        <f t="shared" si="23"/>
        <v>0</v>
      </c>
    </row>
    <row r="895" spans="1:8" ht="67.5">
      <c r="A895" s="33" t="s">
        <v>1585</v>
      </c>
      <c r="B895" s="34" t="s">
        <v>32</v>
      </c>
      <c r="C895" s="35" t="s">
        <v>14</v>
      </c>
      <c r="D895" s="12" t="s">
        <v>1212</v>
      </c>
      <c r="E895" s="36" t="s">
        <v>44</v>
      </c>
      <c r="F895" s="37">
        <v>1</v>
      </c>
      <c r="G895" s="98"/>
      <c r="H895" s="85">
        <f t="shared" si="23"/>
        <v>0</v>
      </c>
    </row>
    <row r="896" spans="1:8" ht="33.75">
      <c r="A896" s="33" t="s">
        <v>1586</v>
      </c>
      <c r="B896" s="34" t="s">
        <v>32</v>
      </c>
      <c r="C896" s="35" t="s">
        <v>14</v>
      </c>
      <c r="D896" s="12" t="s">
        <v>466</v>
      </c>
      <c r="E896" s="36" t="s">
        <v>44</v>
      </c>
      <c r="F896" s="37">
        <v>13</v>
      </c>
      <c r="G896" s="98"/>
      <c r="H896" s="85">
        <f t="shared" si="23"/>
        <v>0</v>
      </c>
    </row>
    <row r="897" spans="1:8" ht="33.75">
      <c r="A897" s="33" t="s">
        <v>1587</v>
      </c>
      <c r="B897" s="34" t="s">
        <v>32</v>
      </c>
      <c r="C897" s="35" t="s">
        <v>14</v>
      </c>
      <c r="D897" s="12" t="s">
        <v>66</v>
      </c>
      <c r="E897" s="36" t="s">
        <v>47</v>
      </c>
      <c r="F897" s="37">
        <v>9</v>
      </c>
      <c r="G897" s="98"/>
      <c r="H897" s="85">
        <f t="shared" si="23"/>
        <v>0</v>
      </c>
    </row>
    <row r="898" spans="1:8" ht="45">
      <c r="A898" s="33" t="s">
        <v>1588</v>
      </c>
      <c r="B898" s="34" t="s">
        <v>32</v>
      </c>
      <c r="C898" s="35" t="s">
        <v>14</v>
      </c>
      <c r="D898" s="12" t="s">
        <v>1316</v>
      </c>
      <c r="E898" s="36" t="s">
        <v>44</v>
      </c>
      <c r="F898" s="37">
        <v>1</v>
      </c>
      <c r="G898" s="98"/>
      <c r="H898" s="85">
        <f t="shared" si="23"/>
        <v>0</v>
      </c>
    </row>
    <row r="899" spans="1:8" ht="22.5">
      <c r="A899" s="33" t="s">
        <v>1589</v>
      </c>
      <c r="B899" s="34" t="s">
        <v>32</v>
      </c>
      <c r="C899" s="35" t="s">
        <v>14</v>
      </c>
      <c r="D899" s="12" t="s">
        <v>55</v>
      </c>
      <c r="E899" s="36" t="s">
        <v>16</v>
      </c>
      <c r="F899" s="37">
        <v>162</v>
      </c>
      <c r="G899" s="98"/>
      <c r="H899" s="85">
        <f t="shared" si="23"/>
        <v>0</v>
      </c>
    </row>
    <row r="900" spans="1:8" ht="45">
      <c r="A900" s="33" t="s">
        <v>1590</v>
      </c>
      <c r="B900" s="34" t="s">
        <v>32</v>
      </c>
      <c r="C900" s="35" t="s">
        <v>14</v>
      </c>
      <c r="D900" s="12" t="s">
        <v>58</v>
      </c>
      <c r="E900" s="36" t="s">
        <v>44</v>
      </c>
      <c r="F900" s="37">
        <v>18</v>
      </c>
      <c r="G900" s="98"/>
      <c r="H900" s="85">
        <f t="shared" si="23"/>
        <v>0</v>
      </c>
    </row>
    <row r="901" spans="1:8" ht="45">
      <c r="A901" s="33" t="s">
        <v>1591</v>
      </c>
      <c r="B901" s="34" t="s">
        <v>32</v>
      </c>
      <c r="C901" s="35" t="s">
        <v>14</v>
      </c>
      <c r="D901" s="12" t="s">
        <v>60</v>
      </c>
      <c r="E901" s="36" t="s">
        <v>44</v>
      </c>
      <c r="F901" s="37">
        <v>18</v>
      </c>
      <c r="G901" s="98"/>
      <c r="H901" s="85">
        <f t="shared" si="23"/>
        <v>0</v>
      </c>
    </row>
    <row r="902" spans="1:8">
      <c r="A902" s="33" t="s">
        <v>1592</v>
      </c>
      <c r="B902" s="34" t="s">
        <v>32</v>
      </c>
      <c r="C902" s="35" t="s">
        <v>14</v>
      </c>
      <c r="D902" s="12" t="s">
        <v>887</v>
      </c>
      <c r="E902" s="36" t="s">
        <v>44</v>
      </c>
      <c r="F902" s="37">
        <v>6</v>
      </c>
      <c r="G902" s="98"/>
      <c r="H902" s="85">
        <f t="shared" si="23"/>
        <v>0</v>
      </c>
    </row>
    <row r="903" spans="1:8" ht="45">
      <c r="A903" s="33" t="s">
        <v>1593</v>
      </c>
      <c r="B903" s="34" t="s">
        <v>32</v>
      </c>
      <c r="C903" s="35" t="s">
        <v>14</v>
      </c>
      <c r="D903" s="12" t="s">
        <v>68</v>
      </c>
      <c r="E903" s="36" t="s">
        <v>44</v>
      </c>
      <c r="F903" s="37">
        <v>1</v>
      </c>
      <c r="G903" s="98"/>
      <c r="H903" s="85">
        <f t="shared" si="23"/>
        <v>0</v>
      </c>
    </row>
    <row r="904" spans="1:8" ht="45">
      <c r="A904" s="33" t="s">
        <v>1594</v>
      </c>
      <c r="B904" s="34" t="s">
        <v>32</v>
      </c>
      <c r="C904" s="35" t="s">
        <v>14</v>
      </c>
      <c r="D904" s="12" t="s">
        <v>70</v>
      </c>
      <c r="E904" s="36" t="s">
        <v>44</v>
      </c>
      <c r="F904" s="37">
        <v>5</v>
      </c>
      <c r="G904" s="98"/>
      <c r="H904" s="85">
        <f t="shared" si="23"/>
        <v>0</v>
      </c>
    </row>
    <row r="905" spans="1:8" ht="33.75">
      <c r="A905" s="33" t="s">
        <v>1595</v>
      </c>
      <c r="B905" s="34" t="s">
        <v>32</v>
      </c>
      <c r="C905" s="35" t="s">
        <v>14</v>
      </c>
      <c r="D905" s="12" t="s">
        <v>72</v>
      </c>
      <c r="E905" s="36" t="s">
        <v>44</v>
      </c>
      <c r="F905" s="37">
        <v>1</v>
      </c>
      <c r="G905" s="98"/>
      <c r="H905" s="85">
        <f t="shared" si="23"/>
        <v>0</v>
      </c>
    </row>
    <row r="906" spans="1:8" ht="33.75">
      <c r="A906" s="33" t="s">
        <v>1596</v>
      </c>
      <c r="B906" s="34" t="s">
        <v>32</v>
      </c>
      <c r="C906" s="35" t="s">
        <v>14</v>
      </c>
      <c r="D906" s="12" t="s">
        <v>74</v>
      </c>
      <c r="E906" s="36" t="s">
        <v>44</v>
      </c>
      <c r="F906" s="37">
        <v>5</v>
      </c>
      <c r="G906" s="98"/>
      <c r="H906" s="85">
        <f t="shared" si="23"/>
        <v>0</v>
      </c>
    </row>
    <row r="907" spans="1:8">
      <c r="A907" s="33" t="s">
        <v>1597</v>
      </c>
      <c r="B907" s="34" t="s">
        <v>32</v>
      </c>
      <c r="C907" s="35" t="s">
        <v>14</v>
      </c>
      <c r="D907" s="12" t="s">
        <v>1161</v>
      </c>
      <c r="E907" s="36" t="s">
        <v>77</v>
      </c>
      <c r="F907" s="37">
        <v>8</v>
      </c>
      <c r="G907" s="98"/>
      <c r="H907" s="85">
        <f t="shared" si="23"/>
        <v>0</v>
      </c>
    </row>
    <row r="908" spans="1:8" ht="33.75">
      <c r="A908" s="30" t="s">
        <v>1598</v>
      </c>
      <c r="B908" s="31" t="s">
        <v>32</v>
      </c>
      <c r="C908" s="9" t="s">
        <v>6</v>
      </c>
      <c r="D908" s="9" t="s">
        <v>1163</v>
      </c>
      <c r="E908" s="10" t="s">
        <v>6</v>
      </c>
      <c r="F908" s="32"/>
      <c r="G908" s="81"/>
      <c r="H908" s="87"/>
    </row>
    <row r="909" spans="1:8" ht="45">
      <c r="A909" s="33" t="s">
        <v>1599</v>
      </c>
      <c r="B909" s="34" t="s">
        <v>32</v>
      </c>
      <c r="C909" s="35" t="s">
        <v>1165</v>
      </c>
      <c r="D909" s="12" t="s">
        <v>1558</v>
      </c>
      <c r="E909" s="36" t="s">
        <v>854</v>
      </c>
      <c r="F909" s="37">
        <v>1</v>
      </c>
      <c r="G909" s="98"/>
      <c r="H909" s="85">
        <f t="shared" si="23"/>
        <v>0</v>
      </c>
    </row>
    <row r="910" spans="1:8" ht="45">
      <c r="A910" s="33" t="s">
        <v>1600</v>
      </c>
      <c r="B910" s="34" t="s">
        <v>32</v>
      </c>
      <c r="C910" s="35" t="s">
        <v>1165</v>
      </c>
      <c r="D910" s="12" t="s">
        <v>1350</v>
      </c>
      <c r="E910" s="36" t="s">
        <v>854</v>
      </c>
      <c r="F910" s="37">
        <v>1</v>
      </c>
      <c r="G910" s="98"/>
      <c r="H910" s="85">
        <f t="shared" si="23"/>
        <v>0</v>
      </c>
    </row>
    <row r="911" spans="1:8" ht="45">
      <c r="A911" s="33" t="s">
        <v>1601</v>
      </c>
      <c r="B911" s="34" t="s">
        <v>32</v>
      </c>
      <c r="C911" s="35" t="s">
        <v>1165</v>
      </c>
      <c r="D911" s="12" t="s">
        <v>1602</v>
      </c>
      <c r="E911" s="36" t="s">
        <v>854</v>
      </c>
      <c r="F911" s="37">
        <v>1</v>
      </c>
      <c r="G911" s="98"/>
      <c r="H911" s="85">
        <f t="shared" si="23"/>
        <v>0</v>
      </c>
    </row>
    <row r="912" spans="1:8" ht="45">
      <c r="A912" s="33" t="s">
        <v>1603</v>
      </c>
      <c r="B912" s="34" t="s">
        <v>32</v>
      </c>
      <c r="C912" s="35" t="s">
        <v>1165</v>
      </c>
      <c r="D912" s="12" t="s">
        <v>1604</v>
      </c>
      <c r="E912" s="36" t="s">
        <v>854</v>
      </c>
      <c r="F912" s="37">
        <v>1</v>
      </c>
      <c r="G912" s="98"/>
      <c r="H912" s="85">
        <f t="shared" si="23"/>
        <v>0</v>
      </c>
    </row>
    <row r="913" spans="1:8" ht="45">
      <c r="A913" s="33" t="s">
        <v>1605</v>
      </c>
      <c r="B913" s="34" t="s">
        <v>32</v>
      </c>
      <c r="C913" s="35" t="s">
        <v>1165</v>
      </c>
      <c r="D913" s="12" t="s">
        <v>1606</v>
      </c>
      <c r="E913" s="36" t="s">
        <v>854</v>
      </c>
      <c r="F913" s="37">
        <v>1</v>
      </c>
      <c r="G913" s="98"/>
      <c r="H913" s="85">
        <f t="shared" si="23"/>
        <v>0</v>
      </c>
    </row>
    <row r="914" spans="1:8" ht="22.5">
      <c r="A914" s="33" t="s">
        <v>1607</v>
      </c>
      <c r="B914" s="34" t="s">
        <v>32</v>
      </c>
      <c r="C914" s="35" t="s">
        <v>1165</v>
      </c>
      <c r="D914" s="12" t="s">
        <v>881</v>
      </c>
      <c r="E914" s="36" t="s">
        <v>44</v>
      </c>
      <c r="F914" s="37">
        <v>5</v>
      </c>
      <c r="G914" s="98"/>
      <c r="H914" s="85">
        <f t="shared" si="23"/>
        <v>0</v>
      </c>
    </row>
    <row r="915" spans="1:8" ht="45">
      <c r="A915" s="33" t="s">
        <v>1608</v>
      </c>
      <c r="B915" s="34" t="s">
        <v>32</v>
      </c>
      <c r="C915" s="35" t="s">
        <v>1165</v>
      </c>
      <c r="D915" s="12" t="s">
        <v>1246</v>
      </c>
      <c r="E915" s="36" t="s">
        <v>885</v>
      </c>
      <c r="F915" s="37">
        <v>0.14699999999999999</v>
      </c>
      <c r="G915" s="98"/>
      <c r="H915" s="85">
        <f t="shared" si="23"/>
        <v>0</v>
      </c>
    </row>
    <row r="916" spans="1:8" ht="45">
      <c r="A916" s="33" t="s">
        <v>1609</v>
      </c>
      <c r="B916" s="34" t="s">
        <v>32</v>
      </c>
      <c r="C916" s="35" t="s">
        <v>1165</v>
      </c>
      <c r="D916" s="12" t="s">
        <v>1248</v>
      </c>
      <c r="E916" s="36" t="s">
        <v>885</v>
      </c>
      <c r="F916" s="37">
        <v>0.14699999999999999</v>
      </c>
      <c r="G916" s="98"/>
      <c r="H916" s="85">
        <f t="shared" si="23"/>
        <v>0</v>
      </c>
    </row>
    <row r="917" spans="1:8" ht="45">
      <c r="A917" s="33" t="s">
        <v>1610</v>
      </c>
      <c r="B917" s="34" t="s">
        <v>32</v>
      </c>
      <c r="C917" s="35" t="s">
        <v>1165</v>
      </c>
      <c r="D917" s="12" t="s">
        <v>1181</v>
      </c>
      <c r="E917" s="36" t="s">
        <v>885</v>
      </c>
      <c r="F917" s="37">
        <v>4.3999999999999997E-2</v>
      </c>
      <c r="G917" s="98"/>
      <c r="H917" s="85">
        <f t="shared" si="23"/>
        <v>0</v>
      </c>
    </row>
    <row r="918" spans="1:8" ht="45">
      <c r="A918" s="33" t="s">
        <v>1611</v>
      </c>
      <c r="B918" s="34" t="s">
        <v>32</v>
      </c>
      <c r="C918" s="35" t="s">
        <v>1165</v>
      </c>
      <c r="D918" s="12" t="s">
        <v>1250</v>
      </c>
      <c r="E918" s="36" t="s">
        <v>885</v>
      </c>
      <c r="F918" s="37">
        <v>7.4999999999999997E-2</v>
      </c>
      <c r="G918" s="98"/>
      <c r="H918" s="85">
        <f t="shared" si="23"/>
        <v>0</v>
      </c>
    </row>
    <row r="919" spans="1:8" ht="45">
      <c r="A919" s="33" t="s">
        <v>1612</v>
      </c>
      <c r="B919" s="34" t="s">
        <v>32</v>
      </c>
      <c r="C919" s="35" t="s">
        <v>1165</v>
      </c>
      <c r="D919" s="12" t="s">
        <v>1613</v>
      </c>
      <c r="E919" s="36" t="s">
        <v>885</v>
      </c>
      <c r="F919" s="37">
        <v>8.7999999999999995E-2</v>
      </c>
      <c r="G919" s="98"/>
      <c r="H919" s="85">
        <f t="shared" si="23"/>
        <v>0</v>
      </c>
    </row>
    <row r="920" spans="1:8" ht="33.75">
      <c r="A920" s="33" t="s">
        <v>1614</v>
      </c>
      <c r="B920" s="34" t="s">
        <v>32</v>
      </c>
      <c r="C920" s="35" t="s">
        <v>1165</v>
      </c>
      <c r="D920" s="12" t="s">
        <v>1254</v>
      </c>
      <c r="E920" s="36" t="s">
        <v>885</v>
      </c>
      <c r="F920" s="37">
        <v>0.14699999999999999</v>
      </c>
      <c r="G920" s="98"/>
      <c r="H920" s="85">
        <f t="shared" si="23"/>
        <v>0</v>
      </c>
    </row>
    <row r="921" spans="1:8" ht="45">
      <c r="A921" s="33" t="s">
        <v>1615</v>
      </c>
      <c r="B921" s="34" t="s">
        <v>32</v>
      </c>
      <c r="C921" s="35" t="s">
        <v>1165</v>
      </c>
      <c r="D921" s="12" t="s">
        <v>1166</v>
      </c>
      <c r="E921" s="36" t="s">
        <v>47</v>
      </c>
      <c r="F921" s="37">
        <v>8</v>
      </c>
      <c r="G921" s="98"/>
      <c r="H921" s="85">
        <f t="shared" si="23"/>
        <v>0</v>
      </c>
    </row>
    <row r="922" spans="1:8" ht="45">
      <c r="A922" s="33" t="s">
        <v>1616</v>
      </c>
      <c r="B922" s="34" t="s">
        <v>32</v>
      </c>
      <c r="C922" s="35" t="s">
        <v>1165</v>
      </c>
      <c r="D922" s="12" t="s">
        <v>1183</v>
      </c>
      <c r="E922" s="36" t="s">
        <v>47</v>
      </c>
      <c r="F922" s="37">
        <v>14</v>
      </c>
      <c r="G922" s="98"/>
      <c r="H922" s="85">
        <f t="shared" si="23"/>
        <v>0</v>
      </c>
    </row>
    <row r="923" spans="1:8" ht="45">
      <c r="A923" s="33" t="s">
        <v>1617</v>
      </c>
      <c r="B923" s="34" t="s">
        <v>32</v>
      </c>
      <c r="C923" s="35" t="s">
        <v>1165</v>
      </c>
      <c r="D923" s="12" t="s">
        <v>1618</v>
      </c>
      <c r="E923" s="36" t="s">
        <v>47</v>
      </c>
      <c r="F923" s="37">
        <v>1</v>
      </c>
      <c r="G923" s="98"/>
      <c r="H923" s="85">
        <f t="shared" si="23"/>
        <v>0</v>
      </c>
    </row>
    <row r="924" spans="1:8" ht="22.5">
      <c r="A924" s="30" t="s">
        <v>1619</v>
      </c>
      <c r="B924" s="31" t="s">
        <v>32</v>
      </c>
      <c r="C924" s="9" t="s">
        <v>6</v>
      </c>
      <c r="D924" s="9" t="s">
        <v>1168</v>
      </c>
      <c r="E924" s="10" t="s">
        <v>6</v>
      </c>
      <c r="F924" s="32"/>
      <c r="G924" s="81"/>
      <c r="H924" s="87"/>
    </row>
    <row r="925" spans="1:8" ht="22.5">
      <c r="A925" s="33" t="s">
        <v>1620</v>
      </c>
      <c r="B925" s="34" t="s">
        <v>32</v>
      </c>
      <c r="C925" s="35" t="s">
        <v>843</v>
      </c>
      <c r="D925" s="12" t="s">
        <v>1203</v>
      </c>
      <c r="E925" s="36" t="s">
        <v>44</v>
      </c>
      <c r="F925" s="37">
        <v>5</v>
      </c>
      <c r="G925" s="98"/>
      <c r="H925" s="85">
        <f t="shared" si="23"/>
        <v>0</v>
      </c>
    </row>
    <row r="926" spans="1:8" ht="22.5">
      <c r="A926" s="33" t="s">
        <v>1621</v>
      </c>
      <c r="B926" s="34" t="s">
        <v>32</v>
      </c>
      <c r="C926" s="35" t="s">
        <v>843</v>
      </c>
      <c r="D926" s="12" t="s">
        <v>1207</v>
      </c>
      <c r="E926" s="36" t="s">
        <v>885</v>
      </c>
      <c r="F926" s="37">
        <v>1.26</v>
      </c>
      <c r="G926" s="98"/>
      <c r="H926" s="85">
        <f t="shared" si="23"/>
        <v>0</v>
      </c>
    </row>
    <row r="927" spans="1:8" ht="56.25">
      <c r="A927" s="33" t="s">
        <v>1622</v>
      </c>
      <c r="B927" s="34" t="s">
        <v>32</v>
      </c>
      <c r="C927" s="35" t="s">
        <v>843</v>
      </c>
      <c r="D927" s="12" t="s">
        <v>1623</v>
      </c>
      <c r="E927" s="36" t="s">
        <v>885</v>
      </c>
      <c r="F927" s="37">
        <v>7.6999999999999999E-2</v>
      </c>
      <c r="G927" s="98"/>
      <c r="H927" s="85">
        <f t="shared" si="23"/>
        <v>0</v>
      </c>
    </row>
    <row r="928" spans="1:8" ht="56.25">
      <c r="A928" s="33" t="s">
        <v>1624</v>
      </c>
      <c r="B928" s="34" t="s">
        <v>32</v>
      </c>
      <c r="C928" s="35" t="s">
        <v>843</v>
      </c>
      <c r="D928" s="12" t="s">
        <v>1446</v>
      </c>
      <c r="E928" s="36" t="s">
        <v>885</v>
      </c>
      <c r="F928" s="37">
        <v>5.0999999999999997E-2</v>
      </c>
      <c r="G928" s="98"/>
      <c r="H928" s="85">
        <f t="shared" si="23"/>
        <v>0</v>
      </c>
    </row>
    <row r="929" spans="1:8" ht="56.25">
      <c r="A929" s="33" t="s">
        <v>1625</v>
      </c>
      <c r="B929" s="34" t="s">
        <v>32</v>
      </c>
      <c r="C929" s="35" t="s">
        <v>843</v>
      </c>
      <c r="D929" s="12" t="s">
        <v>1626</v>
      </c>
      <c r="E929" s="36" t="s">
        <v>885</v>
      </c>
      <c r="F929" s="37">
        <v>5.0999999999999997E-2</v>
      </c>
      <c r="G929" s="98"/>
      <c r="H929" s="85">
        <f t="shared" si="23"/>
        <v>0</v>
      </c>
    </row>
    <row r="930" spans="1:8" ht="45">
      <c r="A930" s="33" t="s">
        <v>1627</v>
      </c>
      <c r="B930" s="34" t="s">
        <v>32</v>
      </c>
      <c r="C930" s="35" t="s">
        <v>843</v>
      </c>
      <c r="D930" s="12" t="s">
        <v>1628</v>
      </c>
      <c r="E930" s="36" t="s">
        <v>885</v>
      </c>
      <c r="F930" s="37">
        <v>1.2</v>
      </c>
      <c r="G930" s="98"/>
      <c r="H930" s="85">
        <f t="shared" si="23"/>
        <v>0</v>
      </c>
    </row>
    <row r="931" spans="1:8" ht="33.75">
      <c r="A931" s="33" t="s">
        <v>1629</v>
      </c>
      <c r="B931" s="34" t="s">
        <v>32</v>
      </c>
      <c r="C931" s="35" t="s">
        <v>843</v>
      </c>
      <c r="D931" s="12" t="s">
        <v>1170</v>
      </c>
      <c r="E931" s="36" t="s">
        <v>16</v>
      </c>
      <c r="F931" s="37">
        <v>40</v>
      </c>
      <c r="G931" s="98"/>
      <c r="H931" s="85">
        <f t="shared" si="23"/>
        <v>0</v>
      </c>
    </row>
    <row r="932" spans="1:8" ht="22.5">
      <c r="A932" s="33" t="s">
        <v>1630</v>
      </c>
      <c r="B932" s="34" t="s">
        <v>32</v>
      </c>
      <c r="C932" s="35" t="s">
        <v>843</v>
      </c>
      <c r="D932" s="12" t="s">
        <v>848</v>
      </c>
      <c r="E932" s="36" t="s">
        <v>849</v>
      </c>
      <c r="F932" s="37">
        <v>14</v>
      </c>
      <c r="G932" s="98"/>
      <c r="H932" s="85">
        <f t="shared" si="23"/>
        <v>0</v>
      </c>
    </row>
    <row r="933" spans="1:8" ht="22.5">
      <c r="A933" s="27" t="s">
        <v>1631</v>
      </c>
      <c r="B933" s="28" t="s">
        <v>6</v>
      </c>
      <c r="C933" s="5" t="s">
        <v>6</v>
      </c>
      <c r="D933" s="5" t="s">
        <v>1632</v>
      </c>
      <c r="E933" s="7" t="s">
        <v>6</v>
      </c>
      <c r="F933" s="29"/>
      <c r="G933" s="77"/>
      <c r="H933" s="99"/>
    </row>
    <row r="934" spans="1:8" ht="45">
      <c r="A934" s="30" t="s">
        <v>1633</v>
      </c>
      <c r="B934" s="31" t="s">
        <v>32</v>
      </c>
      <c r="C934" s="9" t="s">
        <v>6</v>
      </c>
      <c r="D934" s="9" t="s">
        <v>1157</v>
      </c>
      <c r="E934" s="10" t="s">
        <v>6</v>
      </c>
      <c r="F934" s="32"/>
      <c r="G934" s="81"/>
      <c r="H934" s="87"/>
    </row>
    <row r="935" spans="1:8" ht="22.5">
      <c r="A935" s="33" t="s">
        <v>1634</v>
      </c>
      <c r="B935" s="34" t="s">
        <v>32</v>
      </c>
      <c r="C935" s="35" t="s">
        <v>14</v>
      </c>
      <c r="D935" s="12" t="s">
        <v>15</v>
      </c>
      <c r="E935" s="36" t="s">
        <v>16</v>
      </c>
      <c r="F935" s="37">
        <v>10</v>
      </c>
      <c r="G935" s="98"/>
      <c r="H935" s="85">
        <f t="shared" si="23"/>
        <v>0</v>
      </c>
    </row>
    <row r="936" spans="1:8" ht="22.5">
      <c r="A936" s="33" t="s">
        <v>1635</v>
      </c>
      <c r="B936" s="34" t="s">
        <v>32</v>
      </c>
      <c r="C936" s="35" t="s">
        <v>14</v>
      </c>
      <c r="D936" s="12" t="s">
        <v>20</v>
      </c>
      <c r="E936" s="36" t="s">
        <v>16</v>
      </c>
      <c r="F936" s="37">
        <v>20</v>
      </c>
      <c r="G936" s="98"/>
      <c r="H936" s="85">
        <f t="shared" si="23"/>
        <v>0</v>
      </c>
    </row>
    <row r="937" spans="1:8" ht="22.5">
      <c r="A937" s="33" t="s">
        <v>1636</v>
      </c>
      <c r="B937" s="34" t="s">
        <v>32</v>
      </c>
      <c r="C937" s="35" t="s">
        <v>14</v>
      </c>
      <c r="D937" s="12" t="s">
        <v>18</v>
      </c>
      <c r="E937" s="36" t="s">
        <v>16</v>
      </c>
      <c r="F937" s="37">
        <v>10</v>
      </c>
      <c r="G937" s="98"/>
      <c r="H937" s="85">
        <f t="shared" si="23"/>
        <v>0</v>
      </c>
    </row>
    <row r="938" spans="1:8" ht="33.75">
      <c r="A938" s="33" t="s">
        <v>1637</v>
      </c>
      <c r="B938" s="34" t="s">
        <v>32</v>
      </c>
      <c r="C938" s="35" t="s">
        <v>14</v>
      </c>
      <c r="D938" s="12" t="s">
        <v>1210</v>
      </c>
      <c r="E938" s="36" t="s">
        <v>16</v>
      </c>
      <c r="F938" s="37">
        <v>30</v>
      </c>
      <c r="G938" s="98"/>
      <c r="H938" s="85">
        <f t="shared" si="23"/>
        <v>0</v>
      </c>
    </row>
    <row r="939" spans="1:8" ht="45">
      <c r="A939" s="33" t="s">
        <v>1638</v>
      </c>
      <c r="B939" s="34" t="s">
        <v>32</v>
      </c>
      <c r="C939" s="35" t="s">
        <v>14</v>
      </c>
      <c r="D939" s="12" t="s">
        <v>1158</v>
      </c>
      <c r="E939" s="36" t="s">
        <v>47</v>
      </c>
      <c r="F939" s="37">
        <v>1</v>
      </c>
      <c r="G939" s="98"/>
      <c r="H939" s="85">
        <f t="shared" si="23"/>
        <v>0</v>
      </c>
    </row>
    <row r="940" spans="1:8" ht="56.25">
      <c r="A940" s="33" t="s">
        <v>1639</v>
      </c>
      <c r="B940" s="34" t="s">
        <v>32</v>
      </c>
      <c r="C940" s="35" t="s">
        <v>14</v>
      </c>
      <c r="D940" s="12" t="s">
        <v>1215</v>
      </c>
      <c r="E940" s="36" t="s">
        <v>16</v>
      </c>
      <c r="F940" s="37">
        <v>54</v>
      </c>
      <c r="G940" s="98"/>
      <c r="H940" s="85">
        <f t="shared" si="23"/>
        <v>0</v>
      </c>
    </row>
    <row r="941" spans="1:8" ht="67.5">
      <c r="A941" s="33" t="s">
        <v>1640</v>
      </c>
      <c r="B941" s="34" t="s">
        <v>32</v>
      </c>
      <c r="C941" s="35" t="s">
        <v>14</v>
      </c>
      <c r="D941" s="12" t="s">
        <v>1160</v>
      </c>
      <c r="E941" s="36" t="s">
        <v>44</v>
      </c>
      <c r="F941" s="37">
        <v>1</v>
      </c>
      <c r="G941" s="98"/>
      <c r="H941" s="85">
        <f t="shared" si="23"/>
        <v>0</v>
      </c>
    </row>
    <row r="942" spans="1:8" ht="33.75">
      <c r="A942" s="33" t="s">
        <v>1641</v>
      </c>
      <c r="B942" s="34" t="s">
        <v>32</v>
      </c>
      <c r="C942" s="35" t="s">
        <v>14</v>
      </c>
      <c r="D942" s="12" t="s">
        <v>66</v>
      </c>
      <c r="E942" s="36" t="s">
        <v>47</v>
      </c>
      <c r="F942" s="37">
        <v>1</v>
      </c>
      <c r="G942" s="98"/>
      <c r="H942" s="85">
        <f t="shared" si="23"/>
        <v>0</v>
      </c>
    </row>
    <row r="943" spans="1:8" ht="22.5">
      <c r="A943" s="33" t="s">
        <v>1642</v>
      </c>
      <c r="B943" s="34" t="s">
        <v>32</v>
      </c>
      <c r="C943" s="35" t="s">
        <v>14</v>
      </c>
      <c r="D943" s="12" t="s">
        <v>85</v>
      </c>
      <c r="E943" s="36" t="s">
        <v>16</v>
      </c>
      <c r="F943" s="37">
        <v>27</v>
      </c>
      <c r="G943" s="98"/>
      <c r="H943" s="85">
        <f t="shared" si="23"/>
        <v>0</v>
      </c>
    </row>
    <row r="944" spans="1:8" ht="45">
      <c r="A944" s="33" t="s">
        <v>1643</v>
      </c>
      <c r="B944" s="34" t="s">
        <v>32</v>
      </c>
      <c r="C944" s="35" t="s">
        <v>14</v>
      </c>
      <c r="D944" s="12" t="s">
        <v>58</v>
      </c>
      <c r="E944" s="36" t="s">
        <v>44</v>
      </c>
      <c r="F944" s="37">
        <v>3</v>
      </c>
      <c r="G944" s="98"/>
      <c r="H944" s="85">
        <f t="shared" si="23"/>
        <v>0</v>
      </c>
    </row>
    <row r="945" spans="1:8">
      <c r="A945" s="33" t="s">
        <v>1644</v>
      </c>
      <c r="B945" s="34" t="s">
        <v>32</v>
      </c>
      <c r="C945" s="35" t="s">
        <v>14</v>
      </c>
      <c r="D945" s="12" t="s">
        <v>887</v>
      </c>
      <c r="E945" s="36" t="s">
        <v>44</v>
      </c>
      <c r="F945" s="37">
        <v>1</v>
      </c>
      <c r="G945" s="98"/>
      <c r="H945" s="85">
        <f t="shared" si="23"/>
        <v>0</v>
      </c>
    </row>
    <row r="946" spans="1:8" ht="45">
      <c r="A946" s="33" t="s">
        <v>1645</v>
      </c>
      <c r="B946" s="34" t="s">
        <v>32</v>
      </c>
      <c r="C946" s="35" t="s">
        <v>14</v>
      </c>
      <c r="D946" s="12" t="s">
        <v>68</v>
      </c>
      <c r="E946" s="36" t="s">
        <v>44</v>
      </c>
      <c r="F946" s="37">
        <v>1</v>
      </c>
      <c r="G946" s="98"/>
      <c r="H946" s="85">
        <f t="shared" si="23"/>
        <v>0</v>
      </c>
    </row>
    <row r="947" spans="1:8" ht="33.75">
      <c r="A947" s="33" t="s">
        <v>1646</v>
      </c>
      <c r="B947" s="34" t="s">
        <v>32</v>
      </c>
      <c r="C947" s="35" t="s">
        <v>14</v>
      </c>
      <c r="D947" s="12" t="s">
        <v>72</v>
      </c>
      <c r="E947" s="36" t="s">
        <v>44</v>
      </c>
      <c r="F947" s="37">
        <v>1</v>
      </c>
      <c r="G947" s="98"/>
      <c r="H947" s="85">
        <f t="shared" si="23"/>
        <v>0</v>
      </c>
    </row>
    <row r="948" spans="1:8">
      <c r="A948" s="33" t="s">
        <v>1647</v>
      </c>
      <c r="B948" s="34" t="s">
        <v>32</v>
      </c>
      <c r="C948" s="35" t="s">
        <v>14</v>
      </c>
      <c r="D948" s="12" t="s">
        <v>1161</v>
      </c>
      <c r="E948" s="36" t="s">
        <v>77</v>
      </c>
      <c r="F948" s="37">
        <v>0.8</v>
      </c>
      <c r="G948" s="98"/>
      <c r="H948" s="85">
        <f t="shared" si="23"/>
        <v>0</v>
      </c>
    </row>
    <row r="949" spans="1:8" ht="33.75">
      <c r="A949" s="30" t="s">
        <v>1648</v>
      </c>
      <c r="B949" s="31" t="s">
        <v>32</v>
      </c>
      <c r="C949" s="9" t="s">
        <v>6</v>
      </c>
      <c r="D949" s="9" t="s">
        <v>1163</v>
      </c>
      <c r="E949" s="10" t="s">
        <v>6</v>
      </c>
      <c r="F949" s="32"/>
      <c r="G949" s="81"/>
      <c r="H949" s="87"/>
    </row>
    <row r="950" spans="1:8" ht="45">
      <c r="A950" s="33" t="s">
        <v>1649</v>
      </c>
      <c r="B950" s="34" t="s">
        <v>32</v>
      </c>
      <c r="C950" s="35" t="s">
        <v>1165</v>
      </c>
      <c r="D950" s="12" t="s">
        <v>1166</v>
      </c>
      <c r="E950" s="36" t="s">
        <v>47</v>
      </c>
      <c r="F950" s="37">
        <v>3</v>
      </c>
      <c r="G950" s="98"/>
      <c r="H950" s="85">
        <f t="shared" si="23"/>
        <v>0</v>
      </c>
    </row>
    <row r="951" spans="1:8" ht="22.5">
      <c r="A951" s="30" t="s">
        <v>1650</v>
      </c>
      <c r="B951" s="31" t="s">
        <v>32</v>
      </c>
      <c r="C951" s="9" t="s">
        <v>6</v>
      </c>
      <c r="D951" s="9" t="s">
        <v>1168</v>
      </c>
      <c r="E951" s="10" t="s">
        <v>6</v>
      </c>
      <c r="F951" s="32"/>
      <c r="G951" s="81"/>
      <c r="H951" s="87"/>
    </row>
    <row r="952" spans="1:8" ht="33.75">
      <c r="A952" s="33" t="s">
        <v>1651</v>
      </c>
      <c r="B952" s="34" t="s">
        <v>32</v>
      </c>
      <c r="C952" s="35" t="s">
        <v>843</v>
      </c>
      <c r="D952" s="12" t="s">
        <v>1170</v>
      </c>
      <c r="E952" s="36" t="s">
        <v>16</v>
      </c>
      <c r="F952" s="37">
        <v>38</v>
      </c>
      <c r="G952" s="98"/>
      <c r="H952" s="85">
        <f t="shared" ref="H952:H1015" si="24">ROUND(G952*F952,2)</f>
        <v>0</v>
      </c>
    </row>
    <row r="953" spans="1:8" ht="22.5">
      <c r="A953" s="33" t="s">
        <v>1652</v>
      </c>
      <c r="B953" s="34" t="s">
        <v>32</v>
      </c>
      <c r="C953" s="35" t="s">
        <v>843</v>
      </c>
      <c r="D953" s="12" t="s">
        <v>848</v>
      </c>
      <c r="E953" s="36" t="s">
        <v>849</v>
      </c>
      <c r="F953" s="37">
        <v>0.1</v>
      </c>
      <c r="G953" s="98"/>
      <c r="H953" s="85">
        <f t="shared" si="24"/>
        <v>0</v>
      </c>
    </row>
    <row r="954" spans="1:8" ht="22.5">
      <c r="A954" s="27" t="s">
        <v>1653</v>
      </c>
      <c r="B954" s="28" t="s">
        <v>6</v>
      </c>
      <c r="C954" s="5" t="s">
        <v>6</v>
      </c>
      <c r="D954" s="5" t="s">
        <v>1654</v>
      </c>
      <c r="E954" s="7" t="s">
        <v>6</v>
      </c>
      <c r="F954" s="29"/>
      <c r="G954" s="77"/>
      <c r="H954" s="99"/>
    </row>
    <row r="955" spans="1:8" ht="45">
      <c r="A955" s="30" t="s">
        <v>1655</v>
      </c>
      <c r="B955" s="31" t="s">
        <v>32</v>
      </c>
      <c r="C955" s="9" t="s">
        <v>6</v>
      </c>
      <c r="D955" s="9" t="s">
        <v>1157</v>
      </c>
      <c r="E955" s="10" t="s">
        <v>6</v>
      </c>
      <c r="F955" s="32"/>
      <c r="G955" s="81"/>
      <c r="H955" s="87"/>
    </row>
    <row r="956" spans="1:8" ht="22.5">
      <c r="A956" s="33" t="s">
        <v>1656</v>
      </c>
      <c r="B956" s="34" t="s">
        <v>32</v>
      </c>
      <c r="C956" s="35" t="s">
        <v>14</v>
      </c>
      <c r="D956" s="12" t="s">
        <v>15</v>
      </c>
      <c r="E956" s="36" t="s">
        <v>16</v>
      </c>
      <c r="F956" s="37">
        <v>9</v>
      </c>
      <c r="G956" s="98"/>
      <c r="H956" s="85">
        <f t="shared" si="24"/>
        <v>0</v>
      </c>
    </row>
    <row r="957" spans="1:8" ht="22.5">
      <c r="A957" s="33" t="s">
        <v>1657</v>
      </c>
      <c r="B957" s="34" t="s">
        <v>32</v>
      </c>
      <c r="C957" s="35" t="s">
        <v>14</v>
      </c>
      <c r="D957" s="12" t="s">
        <v>20</v>
      </c>
      <c r="E957" s="36" t="s">
        <v>16</v>
      </c>
      <c r="F957" s="37">
        <v>18</v>
      </c>
      <c r="G957" s="98"/>
      <c r="H957" s="85">
        <f t="shared" si="24"/>
        <v>0</v>
      </c>
    </row>
    <row r="958" spans="1:8" ht="22.5">
      <c r="A958" s="33" t="s">
        <v>1658</v>
      </c>
      <c r="B958" s="34" t="s">
        <v>32</v>
      </c>
      <c r="C958" s="35" t="s">
        <v>14</v>
      </c>
      <c r="D958" s="12" t="s">
        <v>18</v>
      </c>
      <c r="E958" s="36" t="s">
        <v>16</v>
      </c>
      <c r="F958" s="37">
        <v>9</v>
      </c>
      <c r="G958" s="98"/>
      <c r="H958" s="85">
        <f t="shared" si="24"/>
        <v>0</v>
      </c>
    </row>
    <row r="959" spans="1:8" ht="33.75">
      <c r="A959" s="33" t="s">
        <v>1659</v>
      </c>
      <c r="B959" s="34" t="s">
        <v>32</v>
      </c>
      <c r="C959" s="35" t="s">
        <v>14</v>
      </c>
      <c r="D959" s="12" t="s">
        <v>1210</v>
      </c>
      <c r="E959" s="36" t="s">
        <v>16</v>
      </c>
      <c r="F959" s="37">
        <v>65</v>
      </c>
      <c r="G959" s="98"/>
      <c r="H959" s="85">
        <f t="shared" si="24"/>
        <v>0</v>
      </c>
    </row>
    <row r="960" spans="1:8" ht="45">
      <c r="A960" s="33" t="s">
        <v>1660</v>
      </c>
      <c r="B960" s="34" t="s">
        <v>32</v>
      </c>
      <c r="C960" s="35" t="s">
        <v>14</v>
      </c>
      <c r="D960" s="12" t="s">
        <v>1211</v>
      </c>
      <c r="E960" s="36" t="s">
        <v>16</v>
      </c>
      <c r="F960" s="37">
        <v>130</v>
      </c>
      <c r="G960" s="98"/>
      <c r="H960" s="85">
        <f t="shared" si="24"/>
        <v>0</v>
      </c>
    </row>
    <row r="961" spans="1:8" ht="56.25">
      <c r="A961" s="33" t="s">
        <v>1661</v>
      </c>
      <c r="B961" s="34" t="s">
        <v>32</v>
      </c>
      <c r="C961" s="35" t="s">
        <v>14</v>
      </c>
      <c r="D961" s="12" t="s">
        <v>1662</v>
      </c>
      <c r="E961" s="36" t="s">
        <v>16</v>
      </c>
      <c r="F961" s="37">
        <v>160</v>
      </c>
      <c r="G961" s="98"/>
      <c r="H961" s="85">
        <f t="shared" si="24"/>
        <v>0</v>
      </c>
    </row>
    <row r="962" spans="1:8" ht="67.5">
      <c r="A962" s="33" t="s">
        <v>1663</v>
      </c>
      <c r="B962" s="34" t="s">
        <v>32</v>
      </c>
      <c r="C962" s="35" t="s">
        <v>14</v>
      </c>
      <c r="D962" s="12" t="s">
        <v>1664</v>
      </c>
      <c r="E962" s="36" t="s">
        <v>44</v>
      </c>
      <c r="F962" s="37">
        <v>4</v>
      </c>
      <c r="G962" s="98"/>
      <c r="H962" s="85">
        <f t="shared" si="24"/>
        <v>0</v>
      </c>
    </row>
    <row r="963" spans="1:8" ht="33.75">
      <c r="A963" s="33" t="s">
        <v>1665</v>
      </c>
      <c r="B963" s="34" t="s">
        <v>32</v>
      </c>
      <c r="C963" s="35" t="s">
        <v>14</v>
      </c>
      <c r="D963" s="12" t="s">
        <v>66</v>
      </c>
      <c r="E963" s="36" t="s">
        <v>47</v>
      </c>
      <c r="F963" s="37">
        <v>2</v>
      </c>
      <c r="G963" s="98"/>
      <c r="H963" s="85">
        <f t="shared" si="24"/>
        <v>0</v>
      </c>
    </row>
    <row r="964" spans="1:8">
      <c r="A964" s="33" t="s">
        <v>1666</v>
      </c>
      <c r="B964" s="34" t="s">
        <v>32</v>
      </c>
      <c r="C964" s="35" t="s">
        <v>14</v>
      </c>
      <c r="D964" s="12" t="s">
        <v>1161</v>
      </c>
      <c r="E964" s="36" t="s">
        <v>77</v>
      </c>
      <c r="F964" s="37">
        <v>0.72</v>
      </c>
      <c r="G964" s="98"/>
      <c r="H964" s="85">
        <f t="shared" si="24"/>
        <v>0</v>
      </c>
    </row>
    <row r="965" spans="1:8" ht="22.5">
      <c r="A965" s="30" t="s">
        <v>1667</v>
      </c>
      <c r="B965" s="31" t="s">
        <v>32</v>
      </c>
      <c r="C965" s="9" t="s">
        <v>6</v>
      </c>
      <c r="D965" s="9" t="s">
        <v>1168</v>
      </c>
      <c r="E965" s="10" t="s">
        <v>6</v>
      </c>
      <c r="F965" s="32"/>
      <c r="G965" s="81"/>
      <c r="H965" s="87"/>
    </row>
    <row r="966" spans="1:8" ht="33.75">
      <c r="A966" s="33" t="s">
        <v>1668</v>
      </c>
      <c r="B966" s="34" t="s">
        <v>32</v>
      </c>
      <c r="C966" s="35" t="s">
        <v>843</v>
      </c>
      <c r="D966" s="12" t="s">
        <v>1170</v>
      </c>
      <c r="E966" s="36" t="s">
        <v>16</v>
      </c>
      <c r="F966" s="37">
        <v>120</v>
      </c>
      <c r="G966" s="98"/>
      <c r="H966" s="85">
        <f t="shared" si="24"/>
        <v>0</v>
      </c>
    </row>
    <row r="967" spans="1:8" ht="22.5">
      <c r="A967" s="33" t="s">
        <v>1669</v>
      </c>
      <c r="B967" s="34" t="s">
        <v>32</v>
      </c>
      <c r="C967" s="35" t="s">
        <v>843</v>
      </c>
      <c r="D967" s="12" t="s">
        <v>848</v>
      </c>
      <c r="E967" s="36" t="s">
        <v>849</v>
      </c>
      <c r="F967" s="37">
        <v>0.36</v>
      </c>
      <c r="G967" s="98"/>
      <c r="H967" s="85">
        <f t="shared" si="24"/>
        <v>0</v>
      </c>
    </row>
    <row r="968" spans="1:8" ht="22.5">
      <c r="A968" s="27" t="s">
        <v>1670</v>
      </c>
      <c r="B968" s="28" t="s">
        <v>6</v>
      </c>
      <c r="C968" s="5" t="s">
        <v>6</v>
      </c>
      <c r="D968" s="5" t="s">
        <v>1671</v>
      </c>
      <c r="E968" s="7" t="s">
        <v>6</v>
      </c>
      <c r="F968" s="29"/>
      <c r="G968" s="77"/>
      <c r="H968" s="99"/>
    </row>
    <row r="969" spans="1:8" ht="45">
      <c r="A969" s="30" t="s">
        <v>1672</v>
      </c>
      <c r="B969" s="31" t="s">
        <v>32</v>
      </c>
      <c r="C969" s="9" t="s">
        <v>6</v>
      </c>
      <c r="D969" s="9" t="s">
        <v>1157</v>
      </c>
      <c r="E969" s="10" t="s">
        <v>6</v>
      </c>
      <c r="F969" s="32"/>
      <c r="G969" s="81"/>
      <c r="H969" s="87"/>
    </row>
    <row r="970" spans="1:8" ht="22.5">
      <c r="A970" s="33" t="s">
        <v>1673</v>
      </c>
      <c r="B970" s="34" t="s">
        <v>32</v>
      </c>
      <c r="C970" s="35" t="s">
        <v>14</v>
      </c>
      <c r="D970" s="12" t="s">
        <v>15</v>
      </c>
      <c r="E970" s="36" t="s">
        <v>16</v>
      </c>
      <c r="F970" s="37">
        <v>49</v>
      </c>
      <c r="G970" s="98"/>
      <c r="H970" s="85">
        <f t="shared" si="24"/>
        <v>0</v>
      </c>
    </row>
    <row r="971" spans="1:8" ht="22.5">
      <c r="A971" s="33" t="s">
        <v>1674</v>
      </c>
      <c r="B971" s="34" t="s">
        <v>32</v>
      </c>
      <c r="C971" s="35" t="s">
        <v>14</v>
      </c>
      <c r="D971" s="12" t="s">
        <v>20</v>
      </c>
      <c r="E971" s="36" t="s">
        <v>16</v>
      </c>
      <c r="F971" s="37">
        <v>98</v>
      </c>
      <c r="G971" s="98"/>
      <c r="H971" s="85">
        <f t="shared" si="24"/>
        <v>0</v>
      </c>
    </row>
    <row r="972" spans="1:8" ht="22.5">
      <c r="A972" s="33" t="s">
        <v>1675</v>
      </c>
      <c r="B972" s="34" t="s">
        <v>32</v>
      </c>
      <c r="C972" s="35" t="s">
        <v>14</v>
      </c>
      <c r="D972" s="12" t="s">
        <v>18</v>
      </c>
      <c r="E972" s="36" t="s">
        <v>16</v>
      </c>
      <c r="F972" s="37">
        <v>49</v>
      </c>
      <c r="G972" s="98"/>
      <c r="H972" s="85">
        <f t="shared" si="24"/>
        <v>0</v>
      </c>
    </row>
    <row r="973" spans="1:8" ht="22.5">
      <c r="A973" s="33" t="s">
        <v>1676</v>
      </c>
      <c r="B973" s="34" t="s">
        <v>32</v>
      </c>
      <c r="C973" s="35" t="s">
        <v>14</v>
      </c>
      <c r="D973" s="12" t="s">
        <v>24</v>
      </c>
      <c r="E973" s="36" t="s">
        <v>16</v>
      </c>
      <c r="F973" s="37">
        <v>16</v>
      </c>
      <c r="G973" s="98"/>
      <c r="H973" s="85">
        <f t="shared" si="24"/>
        <v>0</v>
      </c>
    </row>
    <row r="974" spans="1:8" ht="45">
      <c r="A974" s="33" t="s">
        <v>1677</v>
      </c>
      <c r="B974" s="34" t="s">
        <v>32</v>
      </c>
      <c r="C974" s="35" t="s">
        <v>14</v>
      </c>
      <c r="D974" s="12" t="s">
        <v>1678</v>
      </c>
      <c r="E974" s="36" t="s">
        <v>16</v>
      </c>
      <c r="F974" s="37">
        <v>44</v>
      </c>
      <c r="G974" s="98"/>
      <c r="H974" s="85">
        <f t="shared" si="24"/>
        <v>0</v>
      </c>
    </row>
    <row r="975" spans="1:8" ht="67.5">
      <c r="A975" s="33" t="s">
        <v>1679</v>
      </c>
      <c r="B975" s="34" t="s">
        <v>32</v>
      </c>
      <c r="C975" s="35" t="s">
        <v>14</v>
      </c>
      <c r="D975" s="12" t="s">
        <v>1160</v>
      </c>
      <c r="E975" s="36" t="s">
        <v>44</v>
      </c>
      <c r="F975" s="37">
        <v>1</v>
      </c>
      <c r="G975" s="98"/>
      <c r="H975" s="85">
        <f t="shared" si="24"/>
        <v>0</v>
      </c>
    </row>
    <row r="976" spans="1:8" ht="33.75">
      <c r="A976" s="33" t="s">
        <v>1680</v>
      </c>
      <c r="B976" s="34" t="s">
        <v>32</v>
      </c>
      <c r="C976" s="35" t="s">
        <v>14</v>
      </c>
      <c r="D976" s="12" t="s">
        <v>466</v>
      </c>
      <c r="E976" s="36" t="s">
        <v>44</v>
      </c>
      <c r="F976" s="37">
        <v>2</v>
      </c>
      <c r="G976" s="98"/>
      <c r="H976" s="85">
        <f t="shared" si="24"/>
        <v>0</v>
      </c>
    </row>
    <row r="977" spans="1:8" ht="33.75">
      <c r="A977" s="33" t="s">
        <v>1681</v>
      </c>
      <c r="B977" s="34" t="s">
        <v>32</v>
      </c>
      <c r="C977" s="35" t="s">
        <v>14</v>
      </c>
      <c r="D977" s="12" t="s">
        <v>66</v>
      </c>
      <c r="E977" s="36" t="s">
        <v>47</v>
      </c>
      <c r="F977" s="37">
        <v>2</v>
      </c>
      <c r="G977" s="98"/>
      <c r="H977" s="85">
        <f t="shared" si="24"/>
        <v>0</v>
      </c>
    </row>
    <row r="978" spans="1:8" ht="56.25">
      <c r="A978" s="33" t="s">
        <v>1682</v>
      </c>
      <c r="B978" s="34" t="s">
        <v>32</v>
      </c>
      <c r="C978" s="35" t="s">
        <v>14</v>
      </c>
      <c r="D978" s="12" t="s">
        <v>1683</v>
      </c>
      <c r="E978" s="36" t="s">
        <v>44</v>
      </c>
      <c r="F978" s="37">
        <v>1</v>
      </c>
      <c r="G978" s="98"/>
      <c r="H978" s="85">
        <f t="shared" si="24"/>
        <v>0</v>
      </c>
    </row>
    <row r="979" spans="1:8" ht="22.5">
      <c r="A979" s="33" t="s">
        <v>1684</v>
      </c>
      <c r="B979" s="34" t="s">
        <v>32</v>
      </c>
      <c r="C979" s="35" t="s">
        <v>14</v>
      </c>
      <c r="D979" s="12" t="s">
        <v>55</v>
      </c>
      <c r="E979" s="36" t="s">
        <v>16</v>
      </c>
      <c r="F979" s="37">
        <v>47</v>
      </c>
      <c r="G979" s="98"/>
      <c r="H979" s="85">
        <f t="shared" si="24"/>
        <v>0</v>
      </c>
    </row>
    <row r="980" spans="1:8" ht="45">
      <c r="A980" s="33" t="s">
        <v>1685</v>
      </c>
      <c r="B980" s="34" t="s">
        <v>32</v>
      </c>
      <c r="C980" s="35" t="s">
        <v>14</v>
      </c>
      <c r="D980" s="12" t="s">
        <v>58</v>
      </c>
      <c r="E980" s="36" t="s">
        <v>44</v>
      </c>
      <c r="F980" s="37">
        <v>3</v>
      </c>
      <c r="G980" s="98"/>
      <c r="H980" s="85">
        <f t="shared" si="24"/>
        <v>0</v>
      </c>
    </row>
    <row r="981" spans="1:8">
      <c r="A981" s="33" t="s">
        <v>1686</v>
      </c>
      <c r="B981" s="34" t="s">
        <v>32</v>
      </c>
      <c r="C981" s="35" t="s">
        <v>14</v>
      </c>
      <c r="D981" s="12" t="s">
        <v>887</v>
      </c>
      <c r="E981" s="36" t="s">
        <v>44</v>
      </c>
      <c r="F981" s="37">
        <v>1</v>
      </c>
      <c r="G981" s="98"/>
      <c r="H981" s="85">
        <f t="shared" si="24"/>
        <v>0</v>
      </c>
    </row>
    <row r="982" spans="1:8" ht="45">
      <c r="A982" s="33" t="s">
        <v>1687</v>
      </c>
      <c r="B982" s="34" t="s">
        <v>32</v>
      </c>
      <c r="C982" s="35" t="s">
        <v>14</v>
      </c>
      <c r="D982" s="12" t="s">
        <v>68</v>
      </c>
      <c r="E982" s="36" t="s">
        <v>44</v>
      </c>
      <c r="F982" s="37">
        <v>1</v>
      </c>
      <c r="G982" s="98"/>
      <c r="H982" s="85">
        <f t="shared" si="24"/>
        <v>0</v>
      </c>
    </row>
    <row r="983" spans="1:8" ht="33.75">
      <c r="A983" s="33" t="s">
        <v>1688</v>
      </c>
      <c r="B983" s="34" t="s">
        <v>32</v>
      </c>
      <c r="C983" s="35" t="s">
        <v>14</v>
      </c>
      <c r="D983" s="12" t="s">
        <v>72</v>
      </c>
      <c r="E983" s="36" t="s">
        <v>44</v>
      </c>
      <c r="F983" s="37">
        <v>1</v>
      </c>
      <c r="G983" s="98"/>
      <c r="H983" s="85">
        <f t="shared" si="24"/>
        <v>0</v>
      </c>
    </row>
    <row r="984" spans="1:8">
      <c r="A984" s="33" t="s">
        <v>1689</v>
      </c>
      <c r="B984" s="34" t="s">
        <v>32</v>
      </c>
      <c r="C984" s="35" t="s">
        <v>14</v>
      </c>
      <c r="D984" s="12" t="s">
        <v>1161</v>
      </c>
      <c r="E984" s="36" t="s">
        <v>77</v>
      </c>
      <c r="F984" s="37">
        <v>3.92</v>
      </c>
      <c r="G984" s="98"/>
      <c r="H984" s="85">
        <f t="shared" si="24"/>
        <v>0</v>
      </c>
    </row>
    <row r="985" spans="1:8" ht="22.5">
      <c r="A985" s="30" t="s">
        <v>1690</v>
      </c>
      <c r="B985" s="31" t="s">
        <v>32</v>
      </c>
      <c r="C985" s="9" t="s">
        <v>6</v>
      </c>
      <c r="D985" s="9" t="s">
        <v>1168</v>
      </c>
      <c r="E985" s="10" t="s">
        <v>6</v>
      </c>
      <c r="F985" s="32"/>
      <c r="G985" s="81"/>
      <c r="H985" s="87"/>
    </row>
    <row r="986" spans="1:8" ht="33.75">
      <c r="A986" s="33" t="s">
        <v>1691</v>
      </c>
      <c r="B986" s="34" t="s">
        <v>32</v>
      </c>
      <c r="C986" s="35" t="s">
        <v>843</v>
      </c>
      <c r="D986" s="12" t="s">
        <v>1170</v>
      </c>
      <c r="E986" s="36" t="s">
        <v>16</v>
      </c>
      <c r="F986" s="37">
        <v>35</v>
      </c>
      <c r="G986" s="98"/>
      <c r="H986" s="85">
        <f t="shared" si="24"/>
        <v>0</v>
      </c>
    </row>
    <row r="987" spans="1:8" ht="22.5">
      <c r="A987" s="33" t="s">
        <v>1692</v>
      </c>
      <c r="B987" s="34" t="s">
        <v>32</v>
      </c>
      <c r="C987" s="35" t="s">
        <v>843</v>
      </c>
      <c r="D987" s="12" t="s">
        <v>848</v>
      </c>
      <c r="E987" s="36" t="s">
        <v>849</v>
      </c>
      <c r="F987" s="37">
        <v>0.13</v>
      </c>
      <c r="G987" s="98"/>
      <c r="H987" s="85">
        <f t="shared" si="24"/>
        <v>0</v>
      </c>
    </row>
    <row r="988" spans="1:8" ht="22.5">
      <c r="A988" s="27" t="s">
        <v>1693</v>
      </c>
      <c r="B988" s="28" t="s">
        <v>6</v>
      </c>
      <c r="C988" s="5" t="s">
        <v>6</v>
      </c>
      <c r="D988" s="5" t="s">
        <v>1694</v>
      </c>
      <c r="E988" s="7" t="s">
        <v>6</v>
      </c>
      <c r="F988" s="29"/>
      <c r="G988" s="77"/>
      <c r="H988" s="99"/>
    </row>
    <row r="989" spans="1:8" ht="45">
      <c r="A989" s="30" t="s">
        <v>1695</v>
      </c>
      <c r="B989" s="31" t="s">
        <v>32</v>
      </c>
      <c r="C989" s="9" t="s">
        <v>6</v>
      </c>
      <c r="D989" s="9" t="s">
        <v>1157</v>
      </c>
      <c r="E989" s="10" t="s">
        <v>6</v>
      </c>
      <c r="F989" s="32"/>
      <c r="G989" s="81"/>
      <c r="H989" s="87"/>
    </row>
    <row r="990" spans="1:8" ht="22.5">
      <c r="A990" s="33" t="s">
        <v>1696</v>
      </c>
      <c r="B990" s="34" t="s">
        <v>32</v>
      </c>
      <c r="C990" s="35" t="s">
        <v>14</v>
      </c>
      <c r="D990" s="12" t="s">
        <v>15</v>
      </c>
      <c r="E990" s="36" t="s">
        <v>16</v>
      </c>
      <c r="F990" s="37">
        <v>69</v>
      </c>
      <c r="G990" s="98"/>
      <c r="H990" s="85">
        <f t="shared" si="24"/>
        <v>0</v>
      </c>
    </row>
    <row r="991" spans="1:8" ht="22.5">
      <c r="A991" s="33" t="s">
        <v>1697</v>
      </c>
      <c r="B991" s="34" t="s">
        <v>32</v>
      </c>
      <c r="C991" s="35" t="s">
        <v>14</v>
      </c>
      <c r="D991" s="12" t="s">
        <v>20</v>
      </c>
      <c r="E991" s="36" t="s">
        <v>16</v>
      </c>
      <c r="F991" s="37">
        <v>138</v>
      </c>
      <c r="G991" s="98"/>
      <c r="H991" s="85">
        <f t="shared" si="24"/>
        <v>0</v>
      </c>
    </row>
    <row r="992" spans="1:8" ht="22.5">
      <c r="A992" s="33" t="s">
        <v>1698</v>
      </c>
      <c r="B992" s="34" t="s">
        <v>32</v>
      </c>
      <c r="C992" s="35" t="s">
        <v>14</v>
      </c>
      <c r="D992" s="12" t="s">
        <v>18</v>
      </c>
      <c r="E992" s="36" t="s">
        <v>16</v>
      </c>
      <c r="F992" s="37">
        <v>69</v>
      </c>
      <c r="G992" s="98"/>
      <c r="H992" s="85">
        <f t="shared" si="24"/>
        <v>0</v>
      </c>
    </row>
    <row r="993" spans="1:8" ht="56.25">
      <c r="A993" s="33" t="s">
        <v>1699</v>
      </c>
      <c r="B993" s="34" t="s">
        <v>32</v>
      </c>
      <c r="C993" s="35" t="s">
        <v>14</v>
      </c>
      <c r="D993" s="12" t="s">
        <v>1215</v>
      </c>
      <c r="E993" s="36" t="s">
        <v>16</v>
      </c>
      <c r="F993" s="37">
        <v>81</v>
      </c>
      <c r="G993" s="98"/>
      <c r="H993" s="85">
        <f t="shared" si="24"/>
        <v>0</v>
      </c>
    </row>
    <row r="994" spans="1:8" ht="67.5">
      <c r="A994" s="33" t="s">
        <v>1700</v>
      </c>
      <c r="B994" s="34" t="s">
        <v>32</v>
      </c>
      <c r="C994" s="35" t="s">
        <v>14</v>
      </c>
      <c r="D994" s="12" t="s">
        <v>1160</v>
      </c>
      <c r="E994" s="36" t="s">
        <v>44</v>
      </c>
      <c r="F994" s="37">
        <v>1</v>
      </c>
      <c r="G994" s="98"/>
      <c r="H994" s="85">
        <f t="shared" si="24"/>
        <v>0</v>
      </c>
    </row>
    <row r="995" spans="1:8" ht="33.75">
      <c r="A995" s="33" t="s">
        <v>1701</v>
      </c>
      <c r="B995" s="34" t="s">
        <v>32</v>
      </c>
      <c r="C995" s="35" t="s">
        <v>14</v>
      </c>
      <c r="D995" s="12" t="s">
        <v>466</v>
      </c>
      <c r="E995" s="36" t="s">
        <v>44</v>
      </c>
      <c r="F995" s="37">
        <v>3</v>
      </c>
      <c r="G995" s="98"/>
      <c r="H995" s="85">
        <f t="shared" si="24"/>
        <v>0</v>
      </c>
    </row>
    <row r="996" spans="1:8" ht="33.75">
      <c r="A996" s="33" t="s">
        <v>1702</v>
      </c>
      <c r="B996" s="34" t="s">
        <v>32</v>
      </c>
      <c r="C996" s="35" t="s">
        <v>14</v>
      </c>
      <c r="D996" s="12" t="s">
        <v>66</v>
      </c>
      <c r="E996" s="36" t="s">
        <v>47</v>
      </c>
      <c r="F996" s="37">
        <v>2</v>
      </c>
      <c r="G996" s="98"/>
      <c r="H996" s="85">
        <f t="shared" si="24"/>
        <v>0</v>
      </c>
    </row>
    <row r="997" spans="1:8" ht="45">
      <c r="A997" s="33" t="s">
        <v>1703</v>
      </c>
      <c r="B997" s="34" t="s">
        <v>32</v>
      </c>
      <c r="C997" s="35" t="s">
        <v>14</v>
      </c>
      <c r="D997" s="12" t="s">
        <v>1316</v>
      </c>
      <c r="E997" s="36" t="s">
        <v>44</v>
      </c>
      <c r="F997" s="37">
        <v>2</v>
      </c>
      <c r="G997" s="98"/>
      <c r="H997" s="85">
        <f t="shared" si="24"/>
        <v>0</v>
      </c>
    </row>
    <row r="998" spans="1:8" ht="22.5">
      <c r="A998" s="33" t="s">
        <v>1704</v>
      </c>
      <c r="B998" s="34" t="s">
        <v>32</v>
      </c>
      <c r="C998" s="35" t="s">
        <v>14</v>
      </c>
      <c r="D998" s="12" t="s">
        <v>85</v>
      </c>
      <c r="E998" s="36" t="s">
        <v>16</v>
      </c>
      <c r="F998" s="37">
        <v>40</v>
      </c>
      <c r="G998" s="98"/>
      <c r="H998" s="85">
        <f t="shared" si="24"/>
        <v>0</v>
      </c>
    </row>
    <row r="999" spans="1:8" ht="22.5">
      <c r="A999" s="33" t="s">
        <v>1705</v>
      </c>
      <c r="B999" s="34" t="s">
        <v>32</v>
      </c>
      <c r="C999" s="35" t="s">
        <v>14</v>
      </c>
      <c r="D999" s="12" t="s">
        <v>55</v>
      </c>
      <c r="E999" s="36" t="s">
        <v>16</v>
      </c>
      <c r="F999" s="37">
        <v>14</v>
      </c>
      <c r="G999" s="98"/>
      <c r="H999" s="85">
        <f t="shared" si="24"/>
        <v>0</v>
      </c>
    </row>
    <row r="1000" spans="1:8" ht="45">
      <c r="A1000" s="33" t="s">
        <v>1706</v>
      </c>
      <c r="B1000" s="34" t="s">
        <v>32</v>
      </c>
      <c r="C1000" s="35" t="s">
        <v>14</v>
      </c>
      <c r="D1000" s="12" t="s">
        <v>58</v>
      </c>
      <c r="E1000" s="36" t="s">
        <v>44</v>
      </c>
      <c r="F1000" s="37">
        <v>6</v>
      </c>
      <c r="G1000" s="98"/>
      <c r="H1000" s="85">
        <f t="shared" si="24"/>
        <v>0</v>
      </c>
    </row>
    <row r="1001" spans="1:8" ht="45">
      <c r="A1001" s="33" t="s">
        <v>1707</v>
      </c>
      <c r="B1001" s="34" t="s">
        <v>32</v>
      </c>
      <c r="C1001" s="35" t="s">
        <v>14</v>
      </c>
      <c r="D1001" s="12" t="s">
        <v>60</v>
      </c>
      <c r="E1001" s="36" t="s">
        <v>44</v>
      </c>
      <c r="F1001" s="37">
        <v>6</v>
      </c>
      <c r="G1001" s="98"/>
      <c r="H1001" s="85">
        <f t="shared" si="24"/>
        <v>0</v>
      </c>
    </row>
    <row r="1002" spans="1:8">
      <c r="A1002" s="33" t="s">
        <v>1708</v>
      </c>
      <c r="B1002" s="34" t="s">
        <v>32</v>
      </c>
      <c r="C1002" s="35" t="s">
        <v>14</v>
      </c>
      <c r="D1002" s="12" t="s">
        <v>887</v>
      </c>
      <c r="E1002" s="36" t="s">
        <v>44</v>
      </c>
      <c r="F1002" s="37">
        <v>2</v>
      </c>
      <c r="G1002" s="98"/>
      <c r="H1002" s="85">
        <f t="shared" si="24"/>
        <v>0</v>
      </c>
    </row>
    <row r="1003" spans="1:8" ht="45">
      <c r="A1003" s="33" t="s">
        <v>1709</v>
      </c>
      <c r="B1003" s="34" t="s">
        <v>32</v>
      </c>
      <c r="C1003" s="35" t="s">
        <v>14</v>
      </c>
      <c r="D1003" s="12" t="s">
        <v>68</v>
      </c>
      <c r="E1003" s="36" t="s">
        <v>44</v>
      </c>
      <c r="F1003" s="37">
        <v>1</v>
      </c>
      <c r="G1003" s="98"/>
      <c r="H1003" s="85">
        <f t="shared" si="24"/>
        <v>0</v>
      </c>
    </row>
    <row r="1004" spans="1:8" ht="45">
      <c r="A1004" s="33" t="s">
        <v>1710</v>
      </c>
      <c r="B1004" s="34" t="s">
        <v>32</v>
      </c>
      <c r="C1004" s="35" t="s">
        <v>14</v>
      </c>
      <c r="D1004" s="12" t="s">
        <v>70</v>
      </c>
      <c r="E1004" s="36" t="s">
        <v>44</v>
      </c>
      <c r="F1004" s="37">
        <v>1</v>
      </c>
      <c r="G1004" s="98"/>
      <c r="H1004" s="85">
        <f t="shared" si="24"/>
        <v>0</v>
      </c>
    </row>
    <row r="1005" spans="1:8" ht="33.75">
      <c r="A1005" s="33" t="s">
        <v>1711</v>
      </c>
      <c r="B1005" s="34" t="s">
        <v>32</v>
      </c>
      <c r="C1005" s="35" t="s">
        <v>14</v>
      </c>
      <c r="D1005" s="12" t="s">
        <v>72</v>
      </c>
      <c r="E1005" s="36" t="s">
        <v>44</v>
      </c>
      <c r="F1005" s="37">
        <v>1</v>
      </c>
      <c r="G1005" s="98"/>
      <c r="H1005" s="85">
        <f t="shared" si="24"/>
        <v>0</v>
      </c>
    </row>
    <row r="1006" spans="1:8" ht="33.75">
      <c r="A1006" s="33" t="s">
        <v>1712</v>
      </c>
      <c r="B1006" s="34" t="s">
        <v>32</v>
      </c>
      <c r="C1006" s="35" t="s">
        <v>14</v>
      </c>
      <c r="D1006" s="12" t="s">
        <v>74</v>
      </c>
      <c r="E1006" s="36" t="s">
        <v>44</v>
      </c>
      <c r="F1006" s="37">
        <v>1</v>
      </c>
      <c r="G1006" s="98"/>
      <c r="H1006" s="85">
        <f t="shared" si="24"/>
        <v>0</v>
      </c>
    </row>
    <row r="1007" spans="1:8">
      <c r="A1007" s="33" t="s">
        <v>1713</v>
      </c>
      <c r="B1007" s="34" t="s">
        <v>32</v>
      </c>
      <c r="C1007" s="35" t="s">
        <v>14</v>
      </c>
      <c r="D1007" s="12" t="s">
        <v>1161</v>
      </c>
      <c r="E1007" s="36" t="s">
        <v>77</v>
      </c>
      <c r="F1007" s="37">
        <v>5.6</v>
      </c>
      <c r="G1007" s="98"/>
      <c r="H1007" s="85">
        <f t="shared" si="24"/>
        <v>0</v>
      </c>
    </row>
    <row r="1008" spans="1:8" ht="22.5">
      <c r="A1008" s="30" t="s">
        <v>1714</v>
      </c>
      <c r="B1008" s="31" t="s">
        <v>32</v>
      </c>
      <c r="C1008" s="9" t="s">
        <v>6</v>
      </c>
      <c r="D1008" s="9" t="s">
        <v>1168</v>
      </c>
      <c r="E1008" s="10" t="s">
        <v>6</v>
      </c>
      <c r="F1008" s="32"/>
      <c r="G1008" s="81"/>
      <c r="H1008" s="87"/>
    </row>
    <row r="1009" spans="1:8" ht="33.75">
      <c r="A1009" s="33" t="s">
        <v>1715</v>
      </c>
      <c r="B1009" s="34" t="s">
        <v>32</v>
      </c>
      <c r="C1009" s="35" t="s">
        <v>843</v>
      </c>
      <c r="D1009" s="12" t="s">
        <v>1170</v>
      </c>
      <c r="E1009" s="36" t="s">
        <v>16</v>
      </c>
      <c r="F1009" s="37">
        <v>68</v>
      </c>
      <c r="G1009" s="98"/>
      <c r="H1009" s="85">
        <f t="shared" si="24"/>
        <v>0</v>
      </c>
    </row>
    <row r="1010" spans="1:8" ht="22.5">
      <c r="A1010" s="33" t="s">
        <v>1716</v>
      </c>
      <c r="B1010" s="34" t="s">
        <v>32</v>
      </c>
      <c r="C1010" s="35" t="s">
        <v>843</v>
      </c>
      <c r="D1010" s="12" t="s">
        <v>848</v>
      </c>
      <c r="E1010" s="36" t="s">
        <v>849</v>
      </c>
      <c r="F1010" s="37">
        <v>0.25</v>
      </c>
      <c r="G1010" s="98"/>
      <c r="H1010" s="85">
        <f t="shared" si="24"/>
        <v>0</v>
      </c>
    </row>
    <row r="1011" spans="1:8" ht="22.5">
      <c r="A1011" s="27" t="s">
        <v>1717</v>
      </c>
      <c r="B1011" s="28" t="s">
        <v>6</v>
      </c>
      <c r="C1011" s="5" t="s">
        <v>6</v>
      </c>
      <c r="D1011" s="5" t="s">
        <v>1718</v>
      </c>
      <c r="E1011" s="7" t="s">
        <v>6</v>
      </c>
      <c r="F1011" s="29"/>
      <c r="G1011" s="77"/>
      <c r="H1011" s="99"/>
    </row>
    <row r="1012" spans="1:8" ht="45">
      <c r="A1012" s="30" t="s">
        <v>1719</v>
      </c>
      <c r="B1012" s="31" t="s">
        <v>32</v>
      </c>
      <c r="C1012" s="9" t="s">
        <v>6</v>
      </c>
      <c r="D1012" s="9" t="s">
        <v>1157</v>
      </c>
      <c r="E1012" s="10" t="s">
        <v>6</v>
      </c>
      <c r="F1012" s="32"/>
      <c r="G1012" s="81"/>
      <c r="H1012" s="87"/>
    </row>
    <row r="1013" spans="1:8" ht="22.5">
      <c r="A1013" s="33" t="s">
        <v>1720</v>
      </c>
      <c r="B1013" s="34" t="s">
        <v>32</v>
      </c>
      <c r="C1013" s="35" t="s">
        <v>14</v>
      </c>
      <c r="D1013" s="12" t="s">
        <v>15</v>
      </c>
      <c r="E1013" s="36" t="s">
        <v>16</v>
      </c>
      <c r="F1013" s="37">
        <v>58</v>
      </c>
      <c r="G1013" s="98"/>
      <c r="H1013" s="85">
        <f t="shared" si="24"/>
        <v>0</v>
      </c>
    </row>
    <row r="1014" spans="1:8" ht="22.5">
      <c r="A1014" s="33" t="s">
        <v>1721</v>
      </c>
      <c r="B1014" s="34" t="s">
        <v>32</v>
      </c>
      <c r="C1014" s="35" t="s">
        <v>14</v>
      </c>
      <c r="D1014" s="12" t="s">
        <v>20</v>
      </c>
      <c r="E1014" s="36" t="s">
        <v>16</v>
      </c>
      <c r="F1014" s="37">
        <v>116</v>
      </c>
      <c r="G1014" s="98"/>
      <c r="H1014" s="85">
        <f t="shared" si="24"/>
        <v>0</v>
      </c>
    </row>
    <row r="1015" spans="1:8" ht="22.5">
      <c r="A1015" s="33" t="s">
        <v>1722</v>
      </c>
      <c r="B1015" s="34" t="s">
        <v>32</v>
      </c>
      <c r="C1015" s="35" t="s">
        <v>14</v>
      </c>
      <c r="D1015" s="12" t="s">
        <v>18</v>
      </c>
      <c r="E1015" s="36" t="s">
        <v>16</v>
      </c>
      <c r="F1015" s="37">
        <v>58</v>
      </c>
      <c r="G1015" s="98"/>
      <c r="H1015" s="85">
        <f t="shared" si="24"/>
        <v>0</v>
      </c>
    </row>
    <row r="1016" spans="1:8" ht="33.75">
      <c r="A1016" s="33" t="s">
        <v>1723</v>
      </c>
      <c r="B1016" s="34" t="s">
        <v>32</v>
      </c>
      <c r="C1016" s="35" t="s">
        <v>14</v>
      </c>
      <c r="D1016" s="12" t="s">
        <v>1210</v>
      </c>
      <c r="E1016" s="36" t="s">
        <v>16</v>
      </c>
      <c r="F1016" s="37">
        <v>54</v>
      </c>
      <c r="G1016" s="98"/>
      <c r="H1016" s="85">
        <f t="shared" ref="H1016:H1079" si="25">ROUND(G1016*F1016,2)</f>
        <v>0</v>
      </c>
    </row>
    <row r="1017" spans="1:8" ht="45">
      <c r="A1017" s="33" t="s">
        <v>1724</v>
      </c>
      <c r="B1017" s="34" t="s">
        <v>32</v>
      </c>
      <c r="C1017" s="35" t="s">
        <v>14</v>
      </c>
      <c r="D1017" s="12" t="s">
        <v>1211</v>
      </c>
      <c r="E1017" s="36" t="s">
        <v>16</v>
      </c>
      <c r="F1017" s="37">
        <v>54</v>
      </c>
      <c r="G1017" s="98"/>
      <c r="H1017" s="85">
        <f t="shared" si="25"/>
        <v>0</v>
      </c>
    </row>
    <row r="1018" spans="1:8" ht="56.25">
      <c r="A1018" s="33" t="s">
        <v>1725</v>
      </c>
      <c r="B1018" s="34" t="s">
        <v>32</v>
      </c>
      <c r="C1018" s="35" t="s">
        <v>14</v>
      </c>
      <c r="D1018" s="12" t="s">
        <v>1215</v>
      </c>
      <c r="E1018" s="36" t="s">
        <v>16</v>
      </c>
      <c r="F1018" s="37">
        <v>130</v>
      </c>
      <c r="G1018" s="98"/>
      <c r="H1018" s="85">
        <f t="shared" si="25"/>
        <v>0</v>
      </c>
    </row>
    <row r="1019" spans="1:8" ht="67.5">
      <c r="A1019" s="33" t="s">
        <v>1726</v>
      </c>
      <c r="B1019" s="34" t="s">
        <v>32</v>
      </c>
      <c r="C1019" s="35" t="s">
        <v>14</v>
      </c>
      <c r="D1019" s="12" t="s">
        <v>1160</v>
      </c>
      <c r="E1019" s="36" t="s">
        <v>44</v>
      </c>
      <c r="F1019" s="37">
        <v>2</v>
      </c>
      <c r="G1019" s="98"/>
      <c r="H1019" s="85">
        <f t="shared" si="25"/>
        <v>0</v>
      </c>
    </row>
    <row r="1020" spans="1:8" ht="33.75">
      <c r="A1020" s="33" t="s">
        <v>1727</v>
      </c>
      <c r="B1020" s="34" t="s">
        <v>32</v>
      </c>
      <c r="C1020" s="35" t="s">
        <v>14</v>
      </c>
      <c r="D1020" s="12" t="s">
        <v>466</v>
      </c>
      <c r="E1020" s="36" t="s">
        <v>44</v>
      </c>
      <c r="F1020" s="37">
        <v>2</v>
      </c>
      <c r="G1020" s="98"/>
      <c r="H1020" s="85">
        <f t="shared" si="25"/>
        <v>0</v>
      </c>
    </row>
    <row r="1021" spans="1:8" ht="33.75">
      <c r="A1021" s="33" t="s">
        <v>1728</v>
      </c>
      <c r="B1021" s="34" t="s">
        <v>32</v>
      </c>
      <c r="C1021" s="35" t="s">
        <v>14</v>
      </c>
      <c r="D1021" s="12" t="s">
        <v>66</v>
      </c>
      <c r="E1021" s="36" t="s">
        <v>47</v>
      </c>
      <c r="F1021" s="37">
        <v>2</v>
      </c>
      <c r="G1021" s="98"/>
      <c r="H1021" s="85">
        <f t="shared" si="25"/>
        <v>0</v>
      </c>
    </row>
    <row r="1022" spans="1:8">
      <c r="A1022" s="33" t="s">
        <v>1729</v>
      </c>
      <c r="B1022" s="34" t="s">
        <v>32</v>
      </c>
      <c r="C1022" s="35" t="s">
        <v>14</v>
      </c>
      <c r="D1022" s="12" t="s">
        <v>1161</v>
      </c>
      <c r="E1022" s="36" t="s">
        <v>77</v>
      </c>
      <c r="F1022" s="37">
        <v>4.7</v>
      </c>
      <c r="G1022" s="98"/>
      <c r="H1022" s="85">
        <f t="shared" si="25"/>
        <v>0</v>
      </c>
    </row>
    <row r="1023" spans="1:8" ht="22.5">
      <c r="A1023" s="30" t="s">
        <v>1730</v>
      </c>
      <c r="B1023" s="31" t="s">
        <v>32</v>
      </c>
      <c r="C1023" s="9" t="s">
        <v>6</v>
      </c>
      <c r="D1023" s="9" t="s">
        <v>1168</v>
      </c>
      <c r="E1023" s="10" t="s">
        <v>6</v>
      </c>
      <c r="F1023" s="32"/>
      <c r="G1023" s="81"/>
      <c r="H1023" s="87"/>
    </row>
    <row r="1024" spans="1:8" ht="33.75">
      <c r="A1024" s="33" t="s">
        <v>1731</v>
      </c>
      <c r="B1024" s="34" t="s">
        <v>32</v>
      </c>
      <c r="C1024" s="35" t="s">
        <v>843</v>
      </c>
      <c r="D1024" s="12" t="s">
        <v>1170</v>
      </c>
      <c r="E1024" s="36" t="s">
        <v>16</v>
      </c>
      <c r="F1024" s="37">
        <v>53</v>
      </c>
      <c r="G1024" s="98"/>
      <c r="H1024" s="85">
        <f t="shared" si="25"/>
        <v>0</v>
      </c>
    </row>
    <row r="1025" spans="1:8" ht="22.5">
      <c r="A1025" s="33" t="s">
        <v>1732</v>
      </c>
      <c r="B1025" s="34" t="s">
        <v>32</v>
      </c>
      <c r="C1025" s="35" t="s">
        <v>843</v>
      </c>
      <c r="D1025" s="12" t="s">
        <v>848</v>
      </c>
      <c r="E1025" s="36" t="s">
        <v>849</v>
      </c>
      <c r="F1025" s="37">
        <v>0.16</v>
      </c>
      <c r="G1025" s="98"/>
      <c r="H1025" s="85">
        <f t="shared" si="25"/>
        <v>0</v>
      </c>
    </row>
    <row r="1026" spans="1:8" ht="22.5">
      <c r="A1026" s="27" t="s">
        <v>1733</v>
      </c>
      <c r="B1026" s="28" t="s">
        <v>6</v>
      </c>
      <c r="C1026" s="5" t="s">
        <v>6</v>
      </c>
      <c r="D1026" s="5" t="s">
        <v>1734</v>
      </c>
      <c r="E1026" s="7" t="s">
        <v>6</v>
      </c>
      <c r="F1026" s="29"/>
      <c r="G1026" s="77"/>
      <c r="H1026" s="99"/>
    </row>
    <row r="1027" spans="1:8" ht="45">
      <c r="A1027" s="30" t="s">
        <v>1735</v>
      </c>
      <c r="B1027" s="31" t="s">
        <v>32</v>
      </c>
      <c r="C1027" s="9" t="s">
        <v>6</v>
      </c>
      <c r="D1027" s="9" t="s">
        <v>1157</v>
      </c>
      <c r="E1027" s="10" t="s">
        <v>6</v>
      </c>
      <c r="F1027" s="32"/>
      <c r="G1027" s="81"/>
      <c r="H1027" s="87"/>
    </row>
    <row r="1028" spans="1:8" ht="22.5">
      <c r="A1028" s="33" t="s">
        <v>1736</v>
      </c>
      <c r="B1028" s="34" t="s">
        <v>32</v>
      </c>
      <c r="C1028" s="35" t="s">
        <v>14</v>
      </c>
      <c r="D1028" s="12" t="s">
        <v>15</v>
      </c>
      <c r="E1028" s="36" t="s">
        <v>16</v>
      </c>
      <c r="F1028" s="37">
        <v>241</v>
      </c>
      <c r="G1028" s="98"/>
      <c r="H1028" s="85">
        <f t="shared" si="25"/>
        <v>0</v>
      </c>
    </row>
    <row r="1029" spans="1:8" ht="22.5">
      <c r="A1029" s="33" t="s">
        <v>1737</v>
      </c>
      <c r="B1029" s="34" t="s">
        <v>32</v>
      </c>
      <c r="C1029" s="35" t="s">
        <v>14</v>
      </c>
      <c r="D1029" s="12" t="s">
        <v>20</v>
      </c>
      <c r="E1029" s="36" t="s">
        <v>16</v>
      </c>
      <c r="F1029" s="37">
        <v>482</v>
      </c>
      <c r="G1029" s="98"/>
      <c r="H1029" s="85">
        <f t="shared" si="25"/>
        <v>0</v>
      </c>
    </row>
    <row r="1030" spans="1:8" ht="22.5">
      <c r="A1030" s="33" t="s">
        <v>1738</v>
      </c>
      <c r="B1030" s="34" t="s">
        <v>32</v>
      </c>
      <c r="C1030" s="35" t="s">
        <v>14</v>
      </c>
      <c r="D1030" s="12" t="s">
        <v>18</v>
      </c>
      <c r="E1030" s="36" t="s">
        <v>16</v>
      </c>
      <c r="F1030" s="37">
        <v>241</v>
      </c>
      <c r="G1030" s="98"/>
      <c r="H1030" s="85">
        <f t="shared" si="25"/>
        <v>0</v>
      </c>
    </row>
    <row r="1031" spans="1:8" ht="33.75">
      <c r="A1031" s="33" t="s">
        <v>1739</v>
      </c>
      <c r="B1031" s="34" t="s">
        <v>32</v>
      </c>
      <c r="C1031" s="35" t="s">
        <v>14</v>
      </c>
      <c r="D1031" s="12" t="s">
        <v>1210</v>
      </c>
      <c r="E1031" s="36" t="s">
        <v>16</v>
      </c>
      <c r="F1031" s="37">
        <v>118</v>
      </c>
      <c r="G1031" s="98"/>
      <c r="H1031" s="85">
        <f t="shared" si="25"/>
        <v>0</v>
      </c>
    </row>
    <row r="1032" spans="1:8" ht="45">
      <c r="A1032" s="33" t="s">
        <v>1740</v>
      </c>
      <c r="B1032" s="34" t="s">
        <v>32</v>
      </c>
      <c r="C1032" s="35" t="s">
        <v>14</v>
      </c>
      <c r="D1032" s="12" t="s">
        <v>1211</v>
      </c>
      <c r="E1032" s="36" t="s">
        <v>16</v>
      </c>
      <c r="F1032" s="37">
        <v>118</v>
      </c>
      <c r="G1032" s="98"/>
      <c r="H1032" s="85">
        <f t="shared" si="25"/>
        <v>0</v>
      </c>
    </row>
    <row r="1033" spans="1:8" ht="22.5">
      <c r="A1033" s="33" t="s">
        <v>1741</v>
      </c>
      <c r="B1033" s="34" t="s">
        <v>32</v>
      </c>
      <c r="C1033" s="35" t="s">
        <v>14</v>
      </c>
      <c r="D1033" s="12" t="s">
        <v>24</v>
      </c>
      <c r="E1033" s="36" t="s">
        <v>16</v>
      </c>
      <c r="F1033" s="37">
        <v>13</v>
      </c>
      <c r="G1033" s="98"/>
      <c r="H1033" s="85">
        <f t="shared" si="25"/>
        <v>0</v>
      </c>
    </row>
    <row r="1034" spans="1:8" ht="45">
      <c r="A1034" s="33" t="s">
        <v>1742</v>
      </c>
      <c r="B1034" s="34" t="s">
        <v>32</v>
      </c>
      <c r="C1034" s="35" t="s">
        <v>14</v>
      </c>
      <c r="D1034" s="12" t="s">
        <v>1158</v>
      </c>
      <c r="E1034" s="36" t="s">
        <v>47</v>
      </c>
      <c r="F1034" s="37">
        <v>5</v>
      </c>
      <c r="G1034" s="98"/>
      <c r="H1034" s="85">
        <f t="shared" si="25"/>
        <v>0</v>
      </c>
    </row>
    <row r="1035" spans="1:8" ht="45">
      <c r="A1035" s="33" t="s">
        <v>1743</v>
      </c>
      <c r="B1035" s="34" t="s">
        <v>32</v>
      </c>
      <c r="C1035" s="35" t="s">
        <v>14</v>
      </c>
      <c r="D1035" s="12" t="s">
        <v>1427</v>
      </c>
      <c r="E1035" s="36" t="s">
        <v>16</v>
      </c>
      <c r="F1035" s="37">
        <v>238</v>
      </c>
      <c r="G1035" s="98"/>
      <c r="H1035" s="85">
        <f t="shared" si="25"/>
        <v>0</v>
      </c>
    </row>
    <row r="1036" spans="1:8" ht="56.25">
      <c r="A1036" s="33" t="s">
        <v>1744</v>
      </c>
      <c r="B1036" s="34" t="s">
        <v>32</v>
      </c>
      <c r="C1036" s="35" t="s">
        <v>14</v>
      </c>
      <c r="D1036" s="12" t="s">
        <v>1215</v>
      </c>
      <c r="E1036" s="36" t="s">
        <v>16</v>
      </c>
      <c r="F1036" s="37">
        <v>183</v>
      </c>
      <c r="G1036" s="98"/>
      <c r="H1036" s="85">
        <f t="shared" si="25"/>
        <v>0</v>
      </c>
    </row>
    <row r="1037" spans="1:8" ht="33.75">
      <c r="A1037" s="33" t="s">
        <v>1745</v>
      </c>
      <c r="B1037" s="34" t="s">
        <v>32</v>
      </c>
      <c r="C1037" s="35" t="s">
        <v>14</v>
      </c>
      <c r="D1037" s="12" t="s">
        <v>466</v>
      </c>
      <c r="E1037" s="36" t="s">
        <v>44</v>
      </c>
      <c r="F1037" s="37">
        <v>6</v>
      </c>
      <c r="G1037" s="98"/>
      <c r="H1037" s="85">
        <f t="shared" si="25"/>
        <v>0</v>
      </c>
    </row>
    <row r="1038" spans="1:8" ht="33.75">
      <c r="A1038" s="33" t="s">
        <v>1746</v>
      </c>
      <c r="B1038" s="34" t="s">
        <v>32</v>
      </c>
      <c r="C1038" s="35" t="s">
        <v>14</v>
      </c>
      <c r="D1038" s="12" t="s">
        <v>66</v>
      </c>
      <c r="E1038" s="36" t="s">
        <v>47</v>
      </c>
      <c r="F1038" s="37">
        <v>3</v>
      </c>
      <c r="G1038" s="98"/>
      <c r="H1038" s="85">
        <f t="shared" si="25"/>
        <v>0</v>
      </c>
    </row>
    <row r="1039" spans="1:8" ht="45">
      <c r="A1039" s="33" t="s">
        <v>1747</v>
      </c>
      <c r="B1039" s="34" t="s">
        <v>32</v>
      </c>
      <c r="C1039" s="35" t="s">
        <v>14</v>
      </c>
      <c r="D1039" s="12" t="s">
        <v>1748</v>
      </c>
      <c r="E1039" s="36" t="s">
        <v>44</v>
      </c>
      <c r="F1039" s="37">
        <v>1</v>
      </c>
      <c r="G1039" s="98"/>
      <c r="H1039" s="85">
        <f t="shared" si="25"/>
        <v>0</v>
      </c>
    </row>
    <row r="1040" spans="1:8" ht="45">
      <c r="A1040" s="33" t="s">
        <v>1749</v>
      </c>
      <c r="B1040" s="34" t="s">
        <v>32</v>
      </c>
      <c r="C1040" s="35" t="s">
        <v>14</v>
      </c>
      <c r="D1040" s="12" t="s">
        <v>1750</v>
      </c>
      <c r="E1040" s="36" t="s">
        <v>44</v>
      </c>
      <c r="F1040" s="37">
        <v>1</v>
      </c>
      <c r="G1040" s="98"/>
      <c r="H1040" s="85">
        <f t="shared" si="25"/>
        <v>0</v>
      </c>
    </row>
    <row r="1041" spans="1:8" ht="22.5">
      <c r="A1041" s="33" t="s">
        <v>1751</v>
      </c>
      <c r="B1041" s="34" t="s">
        <v>32</v>
      </c>
      <c r="C1041" s="35" t="s">
        <v>14</v>
      </c>
      <c r="D1041" s="12" t="s">
        <v>55</v>
      </c>
      <c r="E1041" s="36" t="s">
        <v>16</v>
      </c>
      <c r="F1041" s="37">
        <v>54</v>
      </c>
      <c r="G1041" s="98"/>
      <c r="H1041" s="85">
        <f t="shared" si="25"/>
        <v>0</v>
      </c>
    </row>
    <row r="1042" spans="1:8" ht="45">
      <c r="A1042" s="33" t="s">
        <v>1752</v>
      </c>
      <c r="B1042" s="34" t="s">
        <v>32</v>
      </c>
      <c r="C1042" s="35" t="s">
        <v>14</v>
      </c>
      <c r="D1042" s="12" t="s">
        <v>58</v>
      </c>
      <c r="E1042" s="36" t="s">
        <v>44</v>
      </c>
      <c r="F1042" s="37">
        <v>6</v>
      </c>
      <c r="G1042" s="98"/>
      <c r="H1042" s="85">
        <f t="shared" si="25"/>
        <v>0</v>
      </c>
    </row>
    <row r="1043" spans="1:8" ht="45">
      <c r="A1043" s="33" t="s">
        <v>1753</v>
      </c>
      <c r="B1043" s="34" t="s">
        <v>32</v>
      </c>
      <c r="C1043" s="35" t="s">
        <v>14</v>
      </c>
      <c r="D1043" s="12" t="s">
        <v>60</v>
      </c>
      <c r="E1043" s="36" t="s">
        <v>44</v>
      </c>
      <c r="F1043" s="37">
        <v>6</v>
      </c>
      <c r="G1043" s="98"/>
      <c r="H1043" s="85">
        <f t="shared" si="25"/>
        <v>0</v>
      </c>
    </row>
    <row r="1044" spans="1:8">
      <c r="A1044" s="33" t="s">
        <v>1754</v>
      </c>
      <c r="B1044" s="34" t="s">
        <v>32</v>
      </c>
      <c r="C1044" s="35" t="s">
        <v>14</v>
      </c>
      <c r="D1044" s="12" t="s">
        <v>887</v>
      </c>
      <c r="E1044" s="36" t="s">
        <v>44</v>
      </c>
      <c r="F1044" s="37">
        <v>2</v>
      </c>
      <c r="G1044" s="98"/>
      <c r="H1044" s="85">
        <f t="shared" si="25"/>
        <v>0</v>
      </c>
    </row>
    <row r="1045" spans="1:8" ht="45">
      <c r="A1045" s="33" t="s">
        <v>1755</v>
      </c>
      <c r="B1045" s="34" t="s">
        <v>32</v>
      </c>
      <c r="C1045" s="35" t="s">
        <v>14</v>
      </c>
      <c r="D1045" s="12" t="s">
        <v>68</v>
      </c>
      <c r="E1045" s="36" t="s">
        <v>44</v>
      </c>
      <c r="F1045" s="37">
        <v>1</v>
      </c>
      <c r="G1045" s="98"/>
      <c r="H1045" s="85">
        <f t="shared" si="25"/>
        <v>0</v>
      </c>
    </row>
    <row r="1046" spans="1:8" ht="45">
      <c r="A1046" s="33" t="s">
        <v>1756</v>
      </c>
      <c r="B1046" s="34" t="s">
        <v>32</v>
      </c>
      <c r="C1046" s="35" t="s">
        <v>14</v>
      </c>
      <c r="D1046" s="12" t="s">
        <v>70</v>
      </c>
      <c r="E1046" s="36" t="s">
        <v>44</v>
      </c>
      <c r="F1046" s="37">
        <v>1</v>
      </c>
      <c r="G1046" s="98"/>
      <c r="H1046" s="85">
        <f t="shared" si="25"/>
        <v>0</v>
      </c>
    </row>
    <row r="1047" spans="1:8" ht="33.75">
      <c r="A1047" s="33" t="s">
        <v>1757</v>
      </c>
      <c r="B1047" s="34" t="s">
        <v>32</v>
      </c>
      <c r="C1047" s="35" t="s">
        <v>14</v>
      </c>
      <c r="D1047" s="12" t="s">
        <v>72</v>
      </c>
      <c r="E1047" s="36" t="s">
        <v>44</v>
      </c>
      <c r="F1047" s="37">
        <v>1</v>
      </c>
      <c r="G1047" s="98"/>
      <c r="H1047" s="85">
        <f t="shared" si="25"/>
        <v>0</v>
      </c>
    </row>
    <row r="1048" spans="1:8" ht="33.75">
      <c r="A1048" s="33" t="s">
        <v>1758</v>
      </c>
      <c r="B1048" s="34" t="s">
        <v>32</v>
      </c>
      <c r="C1048" s="35" t="s">
        <v>14</v>
      </c>
      <c r="D1048" s="12" t="s">
        <v>74</v>
      </c>
      <c r="E1048" s="36" t="s">
        <v>44</v>
      </c>
      <c r="F1048" s="37">
        <v>1</v>
      </c>
      <c r="G1048" s="98"/>
      <c r="H1048" s="85">
        <f t="shared" si="25"/>
        <v>0</v>
      </c>
    </row>
    <row r="1049" spans="1:8">
      <c r="A1049" s="33" t="s">
        <v>1759</v>
      </c>
      <c r="B1049" s="34" t="s">
        <v>32</v>
      </c>
      <c r="C1049" s="35" t="s">
        <v>14</v>
      </c>
      <c r="D1049" s="12" t="s">
        <v>1161</v>
      </c>
      <c r="E1049" s="36" t="s">
        <v>77</v>
      </c>
      <c r="F1049" s="37">
        <v>19.3</v>
      </c>
      <c r="G1049" s="98"/>
      <c r="H1049" s="85">
        <f t="shared" si="25"/>
        <v>0</v>
      </c>
    </row>
    <row r="1050" spans="1:8" ht="33.75">
      <c r="A1050" s="30" t="s">
        <v>1760</v>
      </c>
      <c r="B1050" s="31" t="s">
        <v>32</v>
      </c>
      <c r="C1050" s="9" t="s">
        <v>6</v>
      </c>
      <c r="D1050" s="9" t="s">
        <v>1163</v>
      </c>
      <c r="E1050" s="10" t="s">
        <v>6</v>
      </c>
      <c r="F1050" s="32"/>
      <c r="G1050" s="81"/>
      <c r="H1050" s="87"/>
    </row>
    <row r="1051" spans="1:8" ht="45">
      <c r="A1051" s="33" t="s">
        <v>1761</v>
      </c>
      <c r="B1051" s="34" t="s">
        <v>32</v>
      </c>
      <c r="C1051" s="35" t="s">
        <v>1165</v>
      </c>
      <c r="D1051" s="12" t="s">
        <v>1181</v>
      </c>
      <c r="E1051" s="36" t="s">
        <v>885</v>
      </c>
      <c r="F1051" s="37">
        <v>0.09</v>
      </c>
      <c r="G1051" s="98"/>
      <c r="H1051" s="85">
        <f t="shared" si="25"/>
        <v>0</v>
      </c>
    </row>
    <row r="1052" spans="1:8" ht="45">
      <c r="A1052" s="33" t="s">
        <v>1762</v>
      </c>
      <c r="B1052" s="34" t="s">
        <v>32</v>
      </c>
      <c r="C1052" s="35" t="s">
        <v>1165</v>
      </c>
      <c r="D1052" s="12" t="s">
        <v>1763</v>
      </c>
      <c r="E1052" s="36" t="s">
        <v>885</v>
      </c>
      <c r="F1052" s="37">
        <v>0.09</v>
      </c>
      <c r="G1052" s="98"/>
      <c r="H1052" s="85">
        <f t="shared" si="25"/>
        <v>0</v>
      </c>
    </row>
    <row r="1053" spans="1:8" ht="45">
      <c r="A1053" s="33" t="s">
        <v>1764</v>
      </c>
      <c r="B1053" s="34" t="s">
        <v>32</v>
      </c>
      <c r="C1053" s="35" t="s">
        <v>1165</v>
      </c>
      <c r="D1053" s="12" t="s">
        <v>1183</v>
      </c>
      <c r="E1053" s="36" t="s">
        <v>47</v>
      </c>
      <c r="F1053" s="37">
        <v>8</v>
      </c>
      <c r="G1053" s="98"/>
      <c r="H1053" s="85">
        <f t="shared" si="25"/>
        <v>0</v>
      </c>
    </row>
    <row r="1054" spans="1:8" ht="22.5">
      <c r="A1054" s="30" t="s">
        <v>1765</v>
      </c>
      <c r="B1054" s="31" t="s">
        <v>32</v>
      </c>
      <c r="C1054" s="9" t="s">
        <v>6</v>
      </c>
      <c r="D1054" s="9" t="s">
        <v>1168</v>
      </c>
      <c r="E1054" s="10" t="s">
        <v>6</v>
      </c>
      <c r="F1054" s="32"/>
      <c r="G1054" s="81"/>
      <c r="H1054" s="87"/>
    </row>
    <row r="1055" spans="1:8" ht="56.25">
      <c r="A1055" s="33" t="s">
        <v>1766</v>
      </c>
      <c r="B1055" s="34" t="s">
        <v>32</v>
      </c>
      <c r="C1055" s="35" t="s">
        <v>843</v>
      </c>
      <c r="D1055" s="12" t="s">
        <v>1446</v>
      </c>
      <c r="E1055" s="36" t="s">
        <v>885</v>
      </c>
      <c r="F1055" s="37">
        <v>0.21199999999999999</v>
      </c>
      <c r="G1055" s="98"/>
      <c r="H1055" s="85">
        <f t="shared" si="25"/>
        <v>0</v>
      </c>
    </row>
    <row r="1056" spans="1:8" ht="56.25">
      <c r="A1056" s="33" t="s">
        <v>1767</v>
      </c>
      <c r="B1056" s="34" t="s">
        <v>32</v>
      </c>
      <c r="C1056" s="35" t="s">
        <v>843</v>
      </c>
      <c r="D1056" s="12" t="s">
        <v>1768</v>
      </c>
      <c r="E1056" s="36" t="s">
        <v>885</v>
      </c>
      <c r="F1056" s="37">
        <v>0.21199999999999999</v>
      </c>
      <c r="G1056" s="98"/>
      <c r="H1056" s="85">
        <f t="shared" si="25"/>
        <v>0</v>
      </c>
    </row>
    <row r="1057" spans="1:8" ht="33.75">
      <c r="A1057" s="33" t="s">
        <v>1769</v>
      </c>
      <c r="B1057" s="34" t="s">
        <v>32</v>
      </c>
      <c r="C1057" s="35" t="s">
        <v>843</v>
      </c>
      <c r="D1057" s="12" t="s">
        <v>860</v>
      </c>
      <c r="E1057" s="36" t="s">
        <v>47</v>
      </c>
      <c r="F1057" s="37">
        <v>2</v>
      </c>
      <c r="G1057" s="98"/>
      <c r="H1057" s="85">
        <f t="shared" si="25"/>
        <v>0</v>
      </c>
    </row>
    <row r="1058" spans="1:8" ht="33.75">
      <c r="A1058" s="33" t="s">
        <v>1770</v>
      </c>
      <c r="B1058" s="34" t="s">
        <v>32</v>
      </c>
      <c r="C1058" s="35" t="s">
        <v>843</v>
      </c>
      <c r="D1058" s="12" t="s">
        <v>1299</v>
      </c>
      <c r="E1058" s="36" t="s">
        <v>47</v>
      </c>
      <c r="F1058" s="37">
        <v>2</v>
      </c>
      <c r="G1058" s="98"/>
      <c r="H1058" s="85">
        <f t="shared" si="25"/>
        <v>0</v>
      </c>
    </row>
    <row r="1059" spans="1:8" ht="22.5">
      <c r="A1059" s="33" t="s">
        <v>1771</v>
      </c>
      <c r="B1059" s="34" t="s">
        <v>32</v>
      </c>
      <c r="C1059" s="35" t="s">
        <v>843</v>
      </c>
      <c r="D1059" s="12" t="s">
        <v>848</v>
      </c>
      <c r="E1059" s="36" t="s">
        <v>849</v>
      </c>
      <c r="F1059" s="37">
        <v>0.5</v>
      </c>
      <c r="G1059" s="98"/>
      <c r="H1059" s="85">
        <f t="shared" si="25"/>
        <v>0</v>
      </c>
    </row>
    <row r="1060" spans="1:8" ht="22.5">
      <c r="A1060" s="27" t="s">
        <v>1772</v>
      </c>
      <c r="B1060" s="28" t="s">
        <v>6</v>
      </c>
      <c r="C1060" s="5" t="s">
        <v>6</v>
      </c>
      <c r="D1060" s="5" t="s">
        <v>1773</v>
      </c>
      <c r="E1060" s="7" t="s">
        <v>6</v>
      </c>
      <c r="F1060" s="29"/>
      <c r="G1060" s="77"/>
      <c r="H1060" s="99"/>
    </row>
    <row r="1061" spans="1:8" ht="45">
      <c r="A1061" s="30" t="s">
        <v>1774</v>
      </c>
      <c r="B1061" s="31" t="s">
        <v>32</v>
      </c>
      <c r="C1061" s="9" t="s">
        <v>6</v>
      </c>
      <c r="D1061" s="9" t="s">
        <v>1157</v>
      </c>
      <c r="E1061" s="10" t="s">
        <v>6</v>
      </c>
      <c r="F1061" s="32"/>
      <c r="G1061" s="81"/>
      <c r="H1061" s="87"/>
    </row>
    <row r="1062" spans="1:8" ht="22.5">
      <c r="A1062" s="33" t="s">
        <v>1775</v>
      </c>
      <c r="B1062" s="34" t="s">
        <v>32</v>
      </c>
      <c r="C1062" s="35" t="s">
        <v>14</v>
      </c>
      <c r="D1062" s="12" t="s">
        <v>15</v>
      </c>
      <c r="E1062" s="36" t="s">
        <v>16</v>
      </c>
      <c r="F1062" s="37">
        <v>12</v>
      </c>
      <c r="G1062" s="98"/>
      <c r="H1062" s="85">
        <f t="shared" si="25"/>
        <v>0</v>
      </c>
    </row>
    <row r="1063" spans="1:8" ht="22.5">
      <c r="A1063" s="33" t="s">
        <v>1776</v>
      </c>
      <c r="B1063" s="34" t="s">
        <v>32</v>
      </c>
      <c r="C1063" s="35" t="s">
        <v>14</v>
      </c>
      <c r="D1063" s="12" t="s">
        <v>20</v>
      </c>
      <c r="E1063" s="36" t="s">
        <v>16</v>
      </c>
      <c r="F1063" s="37">
        <v>24</v>
      </c>
      <c r="G1063" s="98"/>
      <c r="H1063" s="85">
        <f t="shared" si="25"/>
        <v>0</v>
      </c>
    </row>
    <row r="1064" spans="1:8" ht="22.5">
      <c r="A1064" s="33" t="s">
        <v>1777</v>
      </c>
      <c r="B1064" s="34" t="s">
        <v>32</v>
      </c>
      <c r="C1064" s="35" t="s">
        <v>14</v>
      </c>
      <c r="D1064" s="12" t="s">
        <v>18</v>
      </c>
      <c r="E1064" s="36" t="s">
        <v>16</v>
      </c>
      <c r="F1064" s="37">
        <v>12</v>
      </c>
      <c r="G1064" s="98"/>
      <c r="H1064" s="85">
        <f t="shared" si="25"/>
        <v>0</v>
      </c>
    </row>
    <row r="1065" spans="1:8" ht="33.75">
      <c r="A1065" s="33" t="s">
        <v>1778</v>
      </c>
      <c r="B1065" s="34" t="s">
        <v>32</v>
      </c>
      <c r="C1065" s="35" t="s">
        <v>14</v>
      </c>
      <c r="D1065" s="12" t="s">
        <v>1210</v>
      </c>
      <c r="E1065" s="36" t="s">
        <v>16</v>
      </c>
      <c r="F1065" s="37">
        <v>44</v>
      </c>
      <c r="G1065" s="98"/>
      <c r="H1065" s="85">
        <f t="shared" si="25"/>
        <v>0</v>
      </c>
    </row>
    <row r="1066" spans="1:8" ht="45">
      <c r="A1066" s="33" t="s">
        <v>1779</v>
      </c>
      <c r="B1066" s="34" t="s">
        <v>32</v>
      </c>
      <c r="C1066" s="35" t="s">
        <v>14</v>
      </c>
      <c r="D1066" s="12" t="s">
        <v>1211</v>
      </c>
      <c r="E1066" s="36" t="s">
        <v>16</v>
      </c>
      <c r="F1066" s="37">
        <v>44</v>
      </c>
      <c r="G1066" s="98"/>
      <c r="H1066" s="85">
        <f t="shared" si="25"/>
        <v>0</v>
      </c>
    </row>
    <row r="1067" spans="1:8" ht="45">
      <c r="A1067" s="33" t="s">
        <v>1780</v>
      </c>
      <c r="B1067" s="34" t="s">
        <v>32</v>
      </c>
      <c r="C1067" s="35" t="s">
        <v>14</v>
      </c>
      <c r="D1067" s="12" t="s">
        <v>1158</v>
      </c>
      <c r="E1067" s="36" t="s">
        <v>47</v>
      </c>
      <c r="F1067" s="37">
        <v>3</v>
      </c>
      <c r="G1067" s="98"/>
      <c r="H1067" s="85">
        <f t="shared" si="25"/>
        <v>0</v>
      </c>
    </row>
    <row r="1068" spans="1:8" ht="56.25">
      <c r="A1068" s="33" t="s">
        <v>1781</v>
      </c>
      <c r="B1068" s="34" t="s">
        <v>32</v>
      </c>
      <c r="C1068" s="35" t="s">
        <v>14</v>
      </c>
      <c r="D1068" s="12" t="s">
        <v>1215</v>
      </c>
      <c r="E1068" s="36" t="s">
        <v>16</v>
      </c>
      <c r="F1068" s="37">
        <v>92</v>
      </c>
      <c r="G1068" s="98"/>
      <c r="H1068" s="85">
        <f t="shared" si="25"/>
        <v>0</v>
      </c>
    </row>
    <row r="1069" spans="1:8" ht="67.5">
      <c r="A1069" s="33" t="s">
        <v>1782</v>
      </c>
      <c r="B1069" s="34" t="s">
        <v>32</v>
      </c>
      <c r="C1069" s="35" t="s">
        <v>14</v>
      </c>
      <c r="D1069" s="12" t="s">
        <v>1160</v>
      </c>
      <c r="E1069" s="36" t="s">
        <v>44</v>
      </c>
      <c r="F1069" s="37">
        <v>1</v>
      </c>
      <c r="G1069" s="98"/>
      <c r="H1069" s="85">
        <f t="shared" si="25"/>
        <v>0</v>
      </c>
    </row>
    <row r="1070" spans="1:8" ht="33.75">
      <c r="A1070" s="33" t="s">
        <v>1783</v>
      </c>
      <c r="B1070" s="34" t="s">
        <v>32</v>
      </c>
      <c r="C1070" s="35" t="s">
        <v>14</v>
      </c>
      <c r="D1070" s="12" t="s">
        <v>466</v>
      </c>
      <c r="E1070" s="36" t="s">
        <v>44</v>
      </c>
      <c r="F1070" s="37">
        <v>3</v>
      </c>
      <c r="G1070" s="98"/>
      <c r="H1070" s="85">
        <f t="shared" si="25"/>
        <v>0</v>
      </c>
    </row>
    <row r="1071" spans="1:8" ht="33.75">
      <c r="A1071" s="33" t="s">
        <v>1784</v>
      </c>
      <c r="B1071" s="34" t="s">
        <v>32</v>
      </c>
      <c r="C1071" s="35" t="s">
        <v>14</v>
      </c>
      <c r="D1071" s="12" t="s">
        <v>66</v>
      </c>
      <c r="E1071" s="36" t="s">
        <v>47</v>
      </c>
      <c r="F1071" s="37">
        <v>2</v>
      </c>
      <c r="G1071" s="98"/>
      <c r="H1071" s="85">
        <f t="shared" si="25"/>
        <v>0</v>
      </c>
    </row>
    <row r="1072" spans="1:8" ht="22.5">
      <c r="A1072" s="33" t="s">
        <v>1785</v>
      </c>
      <c r="B1072" s="34" t="s">
        <v>32</v>
      </c>
      <c r="C1072" s="35" t="s">
        <v>14</v>
      </c>
      <c r="D1072" s="12" t="s">
        <v>55</v>
      </c>
      <c r="E1072" s="36" t="s">
        <v>16</v>
      </c>
      <c r="F1072" s="37">
        <v>54</v>
      </c>
      <c r="G1072" s="98"/>
      <c r="H1072" s="85">
        <f t="shared" si="25"/>
        <v>0</v>
      </c>
    </row>
    <row r="1073" spans="1:8" ht="45">
      <c r="A1073" s="33" t="s">
        <v>1786</v>
      </c>
      <c r="B1073" s="34" t="s">
        <v>32</v>
      </c>
      <c r="C1073" s="35" t="s">
        <v>14</v>
      </c>
      <c r="D1073" s="12" t="s">
        <v>58</v>
      </c>
      <c r="E1073" s="36" t="s">
        <v>44</v>
      </c>
      <c r="F1073" s="37">
        <v>6</v>
      </c>
      <c r="G1073" s="98"/>
      <c r="H1073" s="85">
        <f t="shared" si="25"/>
        <v>0</v>
      </c>
    </row>
    <row r="1074" spans="1:8" ht="45">
      <c r="A1074" s="33" t="s">
        <v>1787</v>
      </c>
      <c r="B1074" s="34" t="s">
        <v>32</v>
      </c>
      <c r="C1074" s="35" t="s">
        <v>14</v>
      </c>
      <c r="D1074" s="12" t="s">
        <v>60</v>
      </c>
      <c r="E1074" s="36" t="s">
        <v>44</v>
      </c>
      <c r="F1074" s="37">
        <v>6</v>
      </c>
      <c r="G1074" s="98"/>
      <c r="H1074" s="85">
        <f t="shared" si="25"/>
        <v>0</v>
      </c>
    </row>
    <row r="1075" spans="1:8">
      <c r="A1075" s="33" t="s">
        <v>1788</v>
      </c>
      <c r="B1075" s="34" t="s">
        <v>32</v>
      </c>
      <c r="C1075" s="35" t="s">
        <v>14</v>
      </c>
      <c r="D1075" s="12" t="s">
        <v>887</v>
      </c>
      <c r="E1075" s="36" t="s">
        <v>44</v>
      </c>
      <c r="F1075" s="37">
        <v>2</v>
      </c>
      <c r="G1075" s="98"/>
      <c r="H1075" s="85">
        <f t="shared" si="25"/>
        <v>0</v>
      </c>
    </row>
    <row r="1076" spans="1:8" ht="45">
      <c r="A1076" s="33" t="s">
        <v>1789</v>
      </c>
      <c r="B1076" s="34" t="s">
        <v>32</v>
      </c>
      <c r="C1076" s="35" t="s">
        <v>14</v>
      </c>
      <c r="D1076" s="12" t="s">
        <v>68</v>
      </c>
      <c r="E1076" s="36" t="s">
        <v>44</v>
      </c>
      <c r="F1076" s="37">
        <v>1</v>
      </c>
      <c r="G1076" s="98"/>
      <c r="H1076" s="85">
        <f t="shared" si="25"/>
        <v>0</v>
      </c>
    </row>
    <row r="1077" spans="1:8" ht="45">
      <c r="A1077" s="33" t="s">
        <v>1790</v>
      </c>
      <c r="B1077" s="34" t="s">
        <v>32</v>
      </c>
      <c r="C1077" s="35" t="s">
        <v>14</v>
      </c>
      <c r="D1077" s="12" t="s">
        <v>70</v>
      </c>
      <c r="E1077" s="36" t="s">
        <v>44</v>
      </c>
      <c r="F1077" s="37">
        <v>1</v>
      </c>
      <c r="G1077" s="98"/>
      <c r="H1077" s="85">
        <f t="shared" si="25"/>
        <v>0</v>
      </c>
    </row>
    <row r="1078" spans="1:8" ht="33.75">
      <c r="A1078" s="33" t="s">
        <v>1791</v>
      </c>
      <c r="B1078" s="34" t="s">
        <v>32</v>
      </c>
      <c r="C1078" s="35" t="s">
        <v>14</v>
      </c>
      <c r="D1078" s="12" t="s">
        <v>72</v>
      </c>
      <c r="E1078" s="36" t="s">
        <v>44</v>
      </c>
      <c r="F1078" s="37">
        <v>1</v>
      </c>
      <c r="G1078" s="98"/>
      <c r="H1078" s="85">
        <f t="shared" si="25"/>
        <v>0</v>
      </c>
    </row>
    <row r="1079" spans="1:8" ht="33.75">
      <c r="A1079" s="33" t="s">
        <v>1792</v>
      </c>
      <c r="B1079" s="34" t="s">
        <v>32</v>
      </c>
      <c r="C1079" s="35" t="s">
        <v>14</v>
      </c>
      <c r="D1079" s="12" t="s">
        <v>74</v>
      </c>
      <c r="E1079" s="36" t="s">
        <v>44</v>
      </c>
      <c r="F1079" s="37">
        <v>1</v>
      </c>
      <c r="G1079" s="98"/>
      <c r="H1079" s="85">
        <f t="shared" si="25"/>
        <v>0</v>
      </c>
    </row>
    <row r="1080" spans="1:8">
      <c r="A1080" s="33" t="s">
        <v>1793</v>
      </c>
      <c r="B1080" s="34" t="s">
        <v>32</v>
      </c>
      <c r="C1080" s="35" t="s">
        <v>14</v>
      </c>
      <c r="D1080" s="12" t="s">
        <v>1161</v>
      </c>
      <c r="E1080" s="36" t="s">
        <v>77</v>
      </c>
      <c r="F1080" s="37">
        <v>0.96</v>
      </c>
      <c r="G1080" s="98"/>
      <c r="H1080" s="85">
        <f t="shared" ref="H1080:H1142" si="26">ROUND(G1080*F1080,2)</f>
        <v>0</v>
      </c>
    </row>
    <row r="1081" spans="1:8" ht="33.75">
      <c r="A1081" s="30" t="s">
        <v>1794</v>
      </c>
      <c r="B1081" s="31" t="s">
        <v>32</v>
      </c>
      <c r="C1081" s="9" t="s">
        <v>6</v>
      </c>
      <c r="D1081" s="9" t="s">
        <v>1163</v>
      </c>
      <c r="E1081" s="10" t="s">
        <v>6</v>
      </c>
      <c r="F1081" s="32"/>
      <c r="G1081" s="81"/>
      <c r="H1081" s="87"/>
    </row>
    <row r="1082" spans="1:8" ht="45">
      <c r="A1082" s="33" t="s">
        <v>1795</v>
      </c>
      <c r="B1082" s="34" t="s">
        <v>32</v>
      </c>
      <c r="C1082" s="35" t="s">
        <v>1165</v>
      </c>
      <c r="D1082" s="12" t="s">
        <v>1350</v>
      </c>
      <c r="E1082" s="36" t="s">
        <v>854</v>
      </c>
      <c r="F1082" s="37">
        <v>1</v>
      </c>
      <c r="G1082" s="98"/>
      <c r="H1082" s="85">
        <f t="shared" si="26"/>
        <v>0</v>
      </c>
    </row>
    <row r="1083" spans="1:8" ht="45">
      <c r="A1083" s="33" t="s">
        <v>1796</v>
      </c>
      <c r="B1083" s="34" t="s">
        <v>32</v>
      </c>
      <c r="C1083" s="35" t="s">
        <v>1165</v>
      </c>
      <c r="D1083" s="12" t="s">
        <v>1797</v>
      </c>
      <c r="E1083" s="36" t="s">
        <v>854</v>
      </c>
      <c r="F1083" s="37">
        <v>1</v>
      </c>
      <c r="G1083" s="98"/>
      <c r="H1083" s="85">
        <f t="shared" si="26"/>
        <v>0</v>
      </c>
    </row>
    <row r="1084" spans="1:8" ht="22.5">
      <c r="A1084" s="33" t="s">
        <v>1798</v>
      </c>
      <c r="B1084" s="34" t="s">
        <v>32</v>
      </c>
      <c r="C1084" s="35" t="s">
        <v>1165</v>
      </c>
      <c r="D1084" s="12" t="s">
        <v>881</v>
      </c>
      <c r="E1084" s="36" t="s">
        <v>44</v>
      </c>
      <c r="F1084" s="37">
        <v>2</v>
      </c>
      <c r="G1084" s="98"/>
      <c r="H1084" s="85">
        <f t="shared" si="26"/>
        <v>0</v>
      </c>
    </row>
    <row r="1085" spans="1:8" ht="45">
      <c r="A1085" s="33" t="s">
        <v>1799</v>
      </c>
      <c r="B1085" s="34" t="s">
        <v>32</v>
      </c>
      <c r="C1085" s="35" t="s">
        <v>1165</v>
      </c>
      <c r="D1085" s="12" t="s">
        <v>1250</v>
      </c>
      <c r="E1085" s="36" t="s">
        <v>885</v>
      </c>
      <c r="F1085" s="37">
        <v>2.9000000000000001E-2</v>
      </c>
      <c r="G1085" s="98"/>
      <c r="H1085" s="85">
        <f t="shared" si="26"/>
        <v>0</v>
      </c>
    </row>
    <row r="1086" spans="1:8" ht="33.75">
      <c r="A1086" s="33" t="s">
        <v>1800</v>
      </c>
      <c r="B1086" s="34" t="s">
        <v>32</v>
      </c>
      <c r="C1086" s="35" t="s">
        <v>1165</v>
      </c>
      <c r="D1086" s="12" t="s">
        <v>1252</v>
      </c>
      <c r="E1086" s="36" t="s">
        <v>885</v>
      </c>
      <c r="F1086" s="37">
        <v>6.4000000000000001E-2</v>
      </c>
      <c r="G1086" s="98"/>
      <c r="H1086" s="85">
        <f t="shared" si="26"/>
        <v>0</v>
      </c>
    </row>
    <row r="1087" spans="1:8" ht="45">
      <c r="A1087" s="33" t="s">
        <v>1801</v>
      </c>
      <c r="B1087" s="34" t="s">
        <v>32</v>
      </c>
      <c r="C1087" s="35" t="s">
        <v>1165</v>
      </c>
      <c r="D1087" s="12" t="s">
        <v>1166</v>
      </c>
      <c r="E1087" s="36" t="s">
        <v>47</v>
      </c>
      <c r="F1087" s="37">
        <v>6</v>
      </c>
      <c r="G1087" s="98"/>
      <c r="H1087" s="85">
        <f t="shared" si="26"/>
        <v>0</v>
      </c>
    </row>
    <row r="1088" spans="1:8" ht="45">
      <c r="A1088" s="33" t="s">
        <v>1802</v>
      </c>
      <c r="B1088" s="34" t="s">
        <v>32</v>
      </c>
      <c r="C1088" s="35" t="s">
        <v>1165</v>
      </c>
      <c r="D1088" s="12" t="s">
        <v>1183</v>
      </c>
      <c r="E1088" s="36" t="s">
        <v>47</v>
      </c>
      <c r="F1088" s="37">
        <v>3</v>
      </c>
      <c r="G1088" s="98"/>
      <c r="H1088" s="85">
        <f t="shared" si="26"/>
        <v>0</v>
      </c>
    </row>
    <row r="1089" spans="1:8" ht="45">
      <c r="A1089" s="33" t="s">
        <v>1803</v>
      </c>
      <c r="B1089" s="34" t="s">
        <v>32</v>
      </c>
      <c r="C1089" s="35" t="s">
        <v>1165</v>
      </c>
      <c r="D1089" s="12" t="s">
        <v>1355</v>
      </c>
      <c r="E1089" s="36" t="s">
        <v>47</v>
      </c>
      <c r="F1089" s="37">
        <v>1</v>
      </c>
      <c r="G1089" s="98"/>
      <c r="H1089" s="85">
        <f t="shared" si="26"/>
        <v>0</v>
      </c>
    </row>
    <row r="1090" spans="1:8" ht="33.75">
      <c r="A1090" s="33" t="s">
        <v>1804</v>
      </c>
      <c r="B1090" s="34" t="s">
        <v>32</v>
      </c>
      <c r="C1090" s="35" t="s">
        <v>1165</v>
      </c>
      <c r="D1090" s="12" t="s">
        <v>1185</v>
      </c>
      <c r="E1090" s="36" t="s">
        <v>44</v>
      </c>
      <c r="F1090" s="37">
        <v>2</v>
      </c>
      <c r="G1090" s="98"/>
      <c r="H1090" s="85">
        <f t="shared" si="26"/>
        <v>0</v>
      </c>
    </row>
    <row r="1091" spans="1:8" ht="22.5">
      <c r="A1091" s="30" t="s">
        <v>1805</v>
      </c>
      <c r="B1091" s="31" t="s">
        <v>32</v>
      </c>
      <c r="C1091" s="9" t="s">
        <v>6</v>
      </c>
      <c r="D1091" s="9" t="s">
        <v>1168</v>
      </c>
      <c r="E1091" s="10" t="s">
        <v>6</v>
      </c>
      <c r="F1091" s="32"/>
      <c r="G1091" s="81"/>
      <c r="H1091" s="87"/>
    </row>
    <row r="1092" spans="1:8" ht="22.5">
      <c r="A1092" s="33" t="s">
        <v>1806</v>
      </c>
      <c r="B1092" s="34" t="s">
        <v>32</v>
      </c>
      <c r="C1092" s="35" t="s">
        <v>843</v>
      </c>
      <c r="D1092" s="12" t="s">
        <v>1203</v>
      </c>
      <c r="E1092" s="36" t="s">
        <v>44</v>
      </c>
      <c r="F1092" s="37">
        <v>2</v>
      </c>
      <c r="G1092" s="98"/>
      <c r="H1092" s="85">
        <f t="shared" si="26"/>
        <v>0</v>
      </c>
    </row>
    <row r="1093" spans="1:8" ht="22.5">
      <c r="A1093" s="33" t="s">
        <v>1807</v>
      </c>
      <c r="B1093" s="34" t="s">
        <v>32</v>
      </c>
      <c r="C1093" s="35" t="s">
        <v>843</v>
      </c>
      <c r="D1093" s="12" t="s">
        <v>1205</v>
      </c>
      <c r="E1093" s="36" t="s">
        <v>47</v>
      </c>
      <c r="F1093" s="37">
        <v>2</v>
      </c>
      <c r="G1093" s="98"/>
      <c r="H1093" s="85">
        <f t="shared" si="26"/>
        <v>0</v>
      </c>
    </row>
    <row r="1094" spans="1:8" ht="22.5">
      <c r="A1094" s="33" t="s">
        <v>1808</v>
      </c>
      <c r="B1094" s="34" t="s">
        <v>32</v>
      </c>
      <c r="C1094" s="35" t="s">
        <v>843</v>
      </c>
      <c r="D1094" s="12" t="s">
        <v>1207</v>
      </c>
      <c r="E1094" s="36" t="s">
        <v>885</v>
      </c>
      <c r="F1094" s="37">
        <v>0.53600000000000003</v>
      </c>
      <c r="G1094" s="98"/>
      <c r="H1094" s="85">
        <f t="shared" si="26"/>
        <v>0</v>
      </c>
    </row>
    <row r="1095" spans="1:8" ht="56.25">
      <c r="A1095" s="33" t="s">
        <v>1809</v>
      </c>
      <c r="B1095" s="34" t="s">
        <v>32</v>
      </c>
      <c r="C1095" s="35" t="s">
        <v>843</v>
      </c>
      <c r="D1095" s="12" t="s">
        <v>1626</v>
      </c>
      <c r="E1095" s="36" t="s">
        <v>885</v>
      </c>
      <c r="F1095" s="37">
        <v>3.1E-2</v>
      </c>
      <c r="G1095" s="98"/>
      <c r="H1095" s="85">
        <f t="shared" si="26"/>
        <v>0</v>
      </c>
    </row>
    <row r="1096" spans="1:8" ht="22.5">
      <c r="A1096" s="33" t="s">
        <v>1810</v>
      </c>
      <c r="B1096" s="34" t="s">
        <v>32</v>
      </c>
      <c r="C1096" s="35" t="s">
        <v>843</v>
      </c>
      <c r="D1096" s="12" t="s">
        <v>848</v>
      </c>
      <c r="E1096" s="36" t="s">
        <v>849</v>
      </c>
      <c r="F1096" s="37">
        <v>4.2</v>
      </c>
      <c r="G1096" s="98"/>
      <c r="H1096" s="85">
        <f t="shared" si="26"/>
        <v>0</v>
      </c>
    </row>
    <row r="1097" spans="1:8" ht="22.5">
      <c r="A1097" s="27" t="s">
        <v>1811</v>
      </c>
      <c r="B1097" s="28" t="s">
        <v>6</v>
      </c>
      <c r="C1097" s="5" t="s">
        <v>6</v>
      </c>
      <c r="D1097" s="5" t="s">
        <v>1812</v>
      </c>
      <c r="E1097" s="7" t="s">
        <v>6</v>
      </c>
      <c r="F1097" s="29"/>
      <c r="G1097" s="77"/>
      <c r="H1097" s="99"/>
    </row>
    <row r="1098" spans="1:8" ht="45">
      <c r="A1098" s="30" t="s">
        <v>1813</v>
      </c>
      <c r="B1098" s="31" t="s">
        <v>32</v>
      </c>
      <c r="C1098" s="9" t="s">
        <v>6</v>
      </c>
      <c r="D1098" s="9" t="s">
        <v>1157</v>
      </c>
      <c r="E1098" s="10" t="s">
        <v>6</v>
      </c>
      <c r="F1098" s="32"/>
      <c r="G1098" s="81"/>
      <c r="H1098" s="87"/>
    </row>
    <row r="1099" spans="1:8" ht="22.5">
      <c r="A1099" s="33" t="s">
        <v>1814</v>
      </c>
      <c r="B1099" s="34" t="s">
        <v>32</v>
      </c>
      <c r="C1099" s="35" t="s">
        <v>14</v>
      </c>
      <c r="D1099" s="12" t="s">
        <v>15</v>
      </c>
      <c r="E1099" s="36" t="s">
        <v>16</v>
      </c>
      <c r="F1099" s="37">
        <v>188</v>
      </c>
      <c r="G1099" s="98"/>
      <c r="H1099" s="85">
        <f t="shared" si="26"/>
        <v>0</v>
      </c>
    </row>
    <row r="1100" spans="1:8" ht="22.5">
      <c r="A1100" s="33" t="s">
        <v>1815</v>
      </c>
      <c r="B1100" s="34" t="s">
        <v>32</v>
      </c>
      <c r="C1100" s="35" t="s">
        <v>14</v>
      </c>
      <c r="D1100" s="12" t="s">
        <v>20</v>
      </c>
      <c r="E1100" s="36" t="s">
        <v>16</v>
      </c>
      <c r="F1100" s="37">
        <v>376</v>
      </c>
      <c r="G1100" s="98"/>
      <c r="H1100" s="85">
        <f t="shared" si="26"/>
        <v>0</v>
      </c>
    </row>
    <row r="1101" spans="1:8" ht="22.5">
      <c r="A1101" s="33" t="s">
        <v>1816</v>
      </c>
      <c r="B1101" s="34" t="s">
        <v>32</v>
      </c>
      <c r="C1101" s="35" t="s">
        <v>14</v>
      </c>
      <c r="D1101" s="12" t="s">
        <v>18</v>
      </c>
      <c r="E1101" s="36" t="s">
        <v>16</v>
      </c>
      <c r="F1101" s="37">
        <v>188</v>
      </c>
      <c r="G1101" s="98"/>
      <c r="H1101" s="85">
        <f t="shared" si="26"/>
        <v>0</v>
      </c>
    </row>
    <row r="1102" spans="1:8" ht="33.75">
      <c r="A1102" s="33" t="s">
        <v>1817</v>
      </c>
      <c r="B1102" s="34" t="s">
        <v>32</v>
      </c>
      <c r="C1102" s="35" t="s">
        <v>14</v>
      </c>
      <c r="D1102" s="12" t="s">
        <v>1210</v>
      </c>
      <c r="E1102" s="36" t="s">
        <v>16</v>
      </c>
      <c r="F1102" s="37">
        <v>22</v>
      </c>
      <c r="G1102" s="98"/>
      <c r="H1102" s="85">
        <f t="shared" si="26"/>
        <v>0</v>
      </c>
    </row>
    <row r="1103" spans="1:8" ht="45">
      <c r="A1103" s="33" t="s">
        <v>1818</v>
      </c>
      <c r="B1103" s="34" t="s">
        <v>32</v>
      </c>
      <c r="C1103" s="35" t="s">
        <v>14</v>
      </c>
      <c r="D1103" s="12" t="s">
        <v>1211</v>
      </c>
      <c r="E1103" s="36" t="s">
        <v>16</v>
      </c>
      <c r="F1103" s="37">
        <v>22</v>
      </c>
      <c r="G1103" s="98"/>
      <c r="H1103" s="85">
        <f t="shared" si="26"/>
        <v>0</v>
      </c>
    </row>
    <row r="1104" spans="1:8" ht="22.5">
      <c r="A1104" s="33" t="s">
        <v>1819</v>
      </c>
      <c r="B1104" s="34" t="s">
        <v>32</v>
      </c>
      <c r="C1104" s="35" t="s">
        <v>14</v>
      </c>
      <c r="D1104" s="12" t="s">
        <v>24</v>
      </c>
      <c r="E1104" s="36" t="s">
        <v>16</v>
      </c>
      <c r="F1104" s="37">
        <v>62</v>
      </c>
      <c r="G1104" s="98"/>
      <c r="H1104" s="85">
        <f t="shared" si="26"/>
        <v>0</v>
      </c>
    </row>
    <row r="1105" spans="1:8" ht="45">
      <c r="A1105" s="33" t="s">
        <v>1820</v>
      </c>
      <c r="B1105" s="34" t="s">
        <v>32</v>
      </c>
      <c r="C1105" s="35" t="s">
        <v>14</v>
      </c>
      <c r="D1105" s="12" t="s">
        <v>1158</v>
      </c>
      <c r="E1105" s="36" t="s">
        <v>47</v>
      </c>
      <c r="F1105" s="37">
        <v>11</v>
      </c>
      <c r="G1105" s="98"/>
      <c r="H1105" s="85">
        <f t="shared" si="26"/>
        <v>0</v>
      </c>
    </row>
    <row r="1106" spans="1:8" ht="45">
      <c r="A1106" s="33" t="s">
        <v>1821</v>
      </c>
      <c r="B1106" s="34" t="s">
        <v>32</v>
      </c>
      <c r="C1106" s="35" t="s">
        <v>14</v>
      </c>
      <c r="D1106" s="12" t="s">
        <v>1427</v>
      </c>
      <c r="E1106" s="36" t="s">
        <v>16</v>
      </c>
      <c r="F1106" s="37">
        <v>127</v>
      </c>
      <c r="G1106" s="98"/>
      <c r="H1106" s="85">
        <f t="shared" si="26"/>
        <v>0</v>
      </c>
    </row>
    <row r="1107" spans="1:8" ht="56.25">
      <c r="A1107" s="33" t="s">
        <v>1822</v>
      </c>
      <c r="B1107" s="34" t="s">
        <v>32</v>
      </c>
      <c r="C1107" s="35" t="s">
        <v>14</v>
      </c>
      <c r="D1107" s="12" t="s">
        <v>1159</v>
      </c>
      <c r="E1107" s="36" t="s">
        <v>16</v>
      </c>
      <c r="F1107" s="37">
        <v>47</v>
      </c>
      <c r="G1107" s="98"/>
      <c r="H1107" s="85">
        <f t="shared" si="26"/>
        <v>0</v>
      </c>
    </row>
    <row r="1108" spans="1:8" ht="56.25">
      <c r="A1108" s="33" t="s">
        <v>1823</v>
      </c>
      <c r="B1108" s="34" t="s">
        <v>32</v>
      </c>
      <c r="C1108" s="35" t="s">
        <v>14</v>
      </c>
      <c r="D1108" s="12" t="s">
        <v>1215</v>
      </c>
      <c r="E1108" s="36" t="s">
        <v>16</v>
      </c>
      <c r="F1108" s="37">
        <v>240</v>
      </c>
      <c r="G1108" s="98"/>
      <c r="H1108" s="85">
        <f t="shared" si="26"/>
        <v>0</v>
      </c>
    </row>
    <row r="1109" spans="1:8" ht="67.5">
      <c r="A1109" s="33" t="s">
        <v>1824</v>
      </c>
      <c r="B1109" s="34" t="s">
        <v>32</v>
      </c>
      <c r="C1109" s="35" t="s">
        <v>14</v>
      </c>
      <c r="D1109" s="12" t="s">
        <v>1160</v>
      </c>
      <c r="E1109" s="36" t="s">
        <v>44</v>
      </c>
      <c r="F1109" s="37">
        <v>1</v>
      </c>
      <c r="G1109" s="98"/>
      <c r="H1109" s="85">
        <f t="shared" si="26"/>
        <v>0</v>
      </c>
    </row>
    <row r="1110" spans="1:8" ht="33.75">
      <c r="A1110" s="33" t="s">
        <v>1825</v>
      </c>
      <c r="B1110" s="34" t="s">
        <v>32</v>
      </c>
      <c r="C1110" s="35" t="s">
        <v>14</v>
      </c>
      <c r="D1110" s="12" t="s">
        <v>466</v>
      </c>
      <c r="E1110" s="36" t="s">
        <v>44</v>
      </c>
      <c r="F1110" s="37">
        <v>11</v>
      </c>
      <c r="G1110" s="98"/>
      <c r="H1110" s="85">
        <f t="shared" si="26"/>
        <v>0</v>
      </c>
    </row>
    <row r="1111" spans="1:8" ht="33.75">
      <c r="A1111" s="33" t="s">
        <v>1826</v>
      </c>
      <c r="B1111" s="34" t="s">
        <v>32</v>
      </c>
      <c r="C1111" s="35" t="s">
        <v>14</v>
      </c>
      <c r="D1111" s="12" t="s">
        <v>66</v>
      </c>
      <c r="E1111" s="36" t="s">
        <v>47</v>
      </c>
      <c r="F1111" s="37">
        <v>7</v>
      </c>
      <c r="G1111" s="98"/>
      <c r="H1111" s="85">
        <f t="shared" si="26"/>
        <v>0</v>
      </c>
    </row>
    <row r="1112" spans="1:8" ht="22.5">
      <c r="A1112" s="33" t="s">
        <v>1827</v>
      </c>
      <c r="B1112" s="34" t="s">
        <v>32</v>
      </c>
      <c r="C1112" s="35" t="s">
        <v>14</v>
      </c>
      <c r="D1112" s="12" t="s">
        <v>85</v>
      </c>
      <c r="E1112" s="36" t="s">
        <v>16</v>
      </c>
      <c r="F1112" s="37">
        <v>27</v>
      </c>
      <c r="G1112" s="98"/>
      <c r="H1112" s="85">
        <f t="shared" si="26"/>
        <v>0</v>
      </c>
    </row>
    <row r="1113" spans="1:8" ht="22.5">
      <c r="A1113" s="33" t="s">
        <v>1828</v>
      </c>
      <c r="B1113" s="34" t="s">
        <v>32</v>
      </c>
      <c r="C1113" s="35" t="s">
        <v>14</v>
      </c>
      <c r="D1113" s="12" t="s">
        <v>55</v>
      </c>
      <c r="E1113" s="36" t="s">
        <v>16</v>
      </c>
      <c r="F1113" s="37">
        <v>81</v>
      </c>
      <c r="G1113" s="98"/>
      <c r="H1113" s="85">
        <f t="shared" si="26"/>
        <v>0</v>
      </c>
    </row>
    <row r="1114" spans="1:8" ht="45">
      <c r="A1114" s="33" t="s">
        <v>1829</v>
      </c>
      <c r="B1114" s="34" t="s">
        <v>32</v>
      </c>
      <c r="C1114" s="35" t="s">
        <v>14</v>
      </c>
      <c r="D1114" s="12" t="s">
        <v>58</v>
      </c>
      <c r="E1114" s="36" t="s">
        <v>44</v>
      </c>
      <c r="F1114" s="37">
        <v>12</v>
      </c>
      <c r="G1114" s="98"/>
      <c r="H1114" s="85">
        <f t="shared" si="26"/>
        <v>0</v>
      </c>
    </row>
    <row r="1115" spans="1:8" ht="45">
      <c r="A1115" s="33" t="s">
        <v>1830</v>
      </c>
      <c r="B1115" s="34" t="s">
        <v>32</v>
      </c>
      <c r="C1115" s="35" t="s">
        <v>14</v>
      </c>
      <c r="D1115" s="12" t="s">
        <v>60</v>
      </c>
      <c r="E1115" s="36" t="s">
        <v>44</v>
      </c>
      <c r="F1115" s="37">
        <v>12</v>
      </c>
      <c r="G1115" s="98"/>
      <c r="H1115" s="85">
        <f t="shared" si="26"/>
        <v>0</v>
      </c>
    </row>
    <row r="1116" spans="1:8">
      <c r="A1116" s="33" t="s">
        <v>1831</v>
      </c>
      <c r="B1116" s="34" t="s">
        <v>32</v>
      </c>
      <c r="C1116" s="35" t="s">
        <v>14</v>
      </c>
      <c r="D1116" s="12" t="s">
        <v>887</v>
      </c>
      <c r="E1116" s="36" t="s">
        <v>44</v>
      </c>
      <c r="F1116" s="37">
        <v>4</v>
      </c>
      <c r="G1116" s="98"/>
      <c r="H1116" s="85">
        <f t="shared" si="26"/>
        <v>0</v>
      </c>
    </row>
    <row r="1117" spans="1:8" ht="45">
      <c r="A1117" s="33" t="s">
        <v>1832</v>
      </c>
      <c r="B1117" s="34" t="s">
        <v>32</v>
      </c>
      <c r="C1117" s="35" t="s">
        <v>14</v>
      </c>
      <c r="D1117" s="12" t="s">
        <v>68</v>
      </c>
      <c r="E1117" s="36" t="s">
        <v>44</v>
      </c>
      <c r="F1117" s="37">
        <v>1</v>
      </c>
      <c r="G1117" s="98"/>
      <c r="H1117" s="85">
        <f t="shared" si="26"/>
        <v>0</v>
      </c>
    </row>
    <row r="1118" spans="1:8" ht="45">
      <c r="A1118" s="33" t="s">
        <v>1833</v>
      </c>
      <c r="B1118" s="34" t="s">
        <v>32</v>
      </c>
      <c r="C1118" s="35" t="s">
        <v>14</v>
      </c>
      <c r="D1118" s="12" t="s">
        <v>70</v>
      </c>
      <c r="E1118" s="36" t="s">
        <v>44</v>
      </c>
      <c r="F1118" s="37">
        <v>3</v>
      </c>
      <c r="G1118" s="98"/>
      <c r="H1118" s="85">
        <f t="shared" si="26"/>
        <v>0</v>
      </c>
    </row>
    <row r="1119" spans="1:8" ht="33.75">
      <c r="A1119" s="33" t="s">
        <v>1834</v>
      </c>
      <c r="B1119" s="34" t="s">
        <v>32</v>
      </c>
      <c r="C1119" s="35" t="s">
        <v>14</v>
      </c>
      <c r="D1119" s="12" t="s">
        <v>72</v>
      </c>
      <c r="E1119" s="36" t="s">
        <v>44</v>
      </c>
      <c r="F1119" s="37">
        <v>1</v>
      </c>
      <c r="G1119" s="98"/>
      <c r="H1119" s="85">
        <f t="shared" si="26"/>
        <v>0</v>
      </c>
    </row>
    <row r="1120" spans="1:8" ht="33.75">
      <c r="A1120" s="33" t="s">
        <v>1835</v>
      </c>
      <c r="B1120" s="34" t="s">
        <v>32</v>
      </c>
      <c r="C1120" s="35" t="s">
        <v>14</v>
      </c>
      <c r="D1120" s="12" t="s">
        <v>74</v>
      </c>
      <c r="E1120" s="36" t="s">
        <v>44</v>
      </c>
      <c r="F1120" s="37">
        <v>3</v>
      </c>
      <c r="G1120" s="98"/>
      <c r="H1120" s="85">
        <f t="shared" si="26"/>
        <v>0</v>
      </c>
    </row>
    <row r="1121" spans="1:8">
      <c r="A1121" s="33" t="s">
        <v>1836</v>
      </c>
      <c r="B1121" s="34" t="s">
        <v>32</v>
      </c>
      <c r="C1121" s="35" t="s">
        <v>14</v>
      </c>
      <c r="D1121" s="12" t="s">
        <v>1161</v>
      </c>
      <c r="E1121" s="36" t="s">
        <v>77</v>
      </c>
      <c r="F1121" s="37">
        <v>15.1</v>
      </c>
      <c r="G1121" s="98"/>
      <c r="H1121" s="85">
        <f t="shared" si="26"/>
        <v>0</v>
      </c>
    </row>
    <row r="1122" spans="1:8" ht="33.75">
      <c r="A1122" s="30" t="s">
        <v>1837</v>
      </c>
      <c r="B1122" s="31" t="s">
        <v>32</v>
      </c>
      <c r="C1122" s="9" t="s">
        <v>6</v>
      </c>
      <c r="D1122" s="9" t="s">
        <v>1163</v>
      </c>
      <c r="E1122" s="10" t="s">
        <v>6</v>
      </c>
      <c r="F1122" s="32"/>
      <c r="G1122" s="81"/>
      <c r="H1122" s="87"/>
    </row>
    <row r="1123" spans="1:8" ht="45">
      <c r="A1123" s="33" t="s">
        <v>1838</v>
      </c>
      <c r="B1123" s="34" t="s">
        <v>32</v>
      </c>
      <c r="C1123" s="35" t="s">
        <v>1165</v>
      </c>
      <c r="D1123" s="12" t="s">
        <v>1436</v>
      </c>
      <c r="E1123" s="36" t="s">
        <v>854</v>
      </c>
      <c r="F1123" s="37">
        <v>1</v>
      </c>
      <c r="G1123" s="98"/>
      <c r="H1123" s="85">
        <f t="shared" si="26"/>
        <v>0</v>
      </c>
    </row>
    <row r="1124" spans="1:8" ht="45">
      <c r="A1124" s="33" t="s">
        <v>1839</v>
      </c>
      <c r="B1124" s="34" t="s">
        <v>32</v>
      </c>
      <c r="C1124" s="35" t="s">
        <v>1165</v>
      </c>
      <c r="D1124" s="12" t="s">
        <v>1241</v>
      </c>
      <c r="E1124" s="36" t="s">
        <v>854</v>
      </c>
      <c r="F1124" s="37">
        <v>1</v>
      </c>
      <c r="G1124" s="98"/>
      <c r="H1124" s="85">
        <f t="shared" si="26"/>
        <v>0</v>
      </c>
    </row>
    <row r="1125" spans="1:8" ht="45">
      <c r="A1125" s="33" t="s">
        <v>1840</v>
      </c>
      <c r="B1125" s="34" t="s">
        <v>32</v>
      </c>
      <c r="C1125" s="35" t="s">
        <v>1165</v>
      </c>
      <c r="D1125" s="12" t="s">
        <v>1243</v>
      </c>
      <c r="E1125" s="36" t="s">
        <v>854</v>
      </c>
      <c r="F1125" s="37">
        <v>2</v>
      </c>
      <c r="G1125" s="98"/>
      <c r="H1125" s="85">
        <f t="shared" si="26"/>
        <v>0</v>
      </c>
    </row>
    <row r="1126" spans="1:8" ht="22.5">
      <c r="A1126" s="33" t="s">
        <v>1841</v>
      </c>
      <c r="B1126" s="34" t="s">
        <v>32</v>
      </c>
      <c r="C1126" s="35" t="s">
        <v>1165</v>
      </c>
      <c r="D1126" s="12" t="s">
        <v>881</v>
      </c>
      <c r="E1126" s="36" t="s">
        <v>44</v>
      </c>
      <c r="F1126" s="37">
        <v>4</v>
      </c>
      <c r="G1126" s="98"/>
      <c r="H1126" s="85">
        <f t="shared" si="26"/>
        <v>0</v>
      </c>
    </row>
    <row r="1127" spans="1:8" ht="45">
      <c r="A1127" s="33" t="s">
        <v>1842</v>
      </c>
      <c r="B1127" s="34" t="s">
        <v>32</v>
      </c>
      <c r="C1127" s="35" t="s">
        <v>1165</v>
      </c>
      <c r="D1127" s="12" t="s">
        <v>1181</v>
      </c>
      <c r="E1127" s="36" t="s">
        <v>885</v>
      </c>
      <c r="F1127" s="37">
        <v>2.8000000000000001E-2</v>
      </c>
      <c r="G1127" s="98"/>
      <c r="H1127" s="85">
        <f t="shared" si="26"/>
        <v>0</v>
      </c>
    </row>
    <row r="1128" spans="1:8" ht="33.75">
      <c r="A1128" s="33" t="s">
        <v>1843</v>
      </c>
      <c r="B1128" s="34" t="s">
        <v>32</v>
      </c>
      <c r="C1128" s="35" t="s">
        <v>1165</v>
      </c>
      <c r="D1128" s="12" t="s">
        <v>1292</v>
      </c>
      <c r="E1128" s="36" t="s">
        <v>885</v>
      </c>
      <c r="F1128" s="37">
        <v>2.7E-2</v>
      </c>
      <c r="G1128" s="98"/>
      <c r="H1128" s="85">
        <f t="shared" si="26"/>
        <v>0</v>
      </c>
    </row>
    <row r="1129" spans="1:8" ht="33.75">
      <c r="A1129" s="33" t="s">
        <v>1844</v>
      </c>
      <c r="B1129" s="34" t="s">
        <v>32</v>
      </c>
      <c r="C1129" s="35" t="s">
        <v>1165</v>
      </c>
      <c r="D1129" s="12" t="s">
        <v>1845</v>
      </c>
      <c r="E1129" s="36" t="s">
        <v>885</v>
      </c>
      <c r="F1129" s="37">
        <v>8.4000000000000005E-2</v>
      </c>
      <c r="G1129" s="98"/>
      <c r="H1129" s="85">
        <f t="shared" si="26"/>
        <v>0</v>
      </c>
    </row>
    <row r="1130" spans="1:8" ht="45">
      <c r="A1130" s="33" t="s">
        <v>1846</v>
      </c>
      <c r="B1130" s="34" t="s">
        <v>32</v>
      </c>
      <c r="C1130" s="35" t="s">
        <v>1165</v>
      </c>
      <c r="D1130" s="12" t="s">
        <v>1166</v>
      </c>
      <c r="E1130" s="36" t="s">
        <v>47</v>
      </c>
      <c r="F1130" s="37">
        <v>10</v>
      </c>
      <c r="G1130" s="98"/>
      <c r="H1130" s="85">
        <f t="shared" si="26"/>
        <v>0</v>
      </c>
    </row>
    <row r="1131" spans="1:8" ht="45">
      <c r="A1131" s="33" t="s">
        <v>1847</v>
      </c>
      <c r="B1131" s="34" t="s">
        <v>32</v>
      </c>
      <c r="C1131" s="35" t="s">
        <v>1165</v>
      </c>
      <c r="D1131" s="12" t="s">
        <v>1183</v>
      </c>
      <c r="E1131" s="36" t="s">
        <v>47</v>
      </c>
      <c r="F1131" s="37">
        <v>1</v>
      </c>
      <c r="G1131" s="98"/>
      <c r="H1131" s="85">
        <f t="shared" si="26"/>
        <v>0</v>
      </c>
    </row>
    <row r="1132" spans="1:8" ht="33.75">
      <c r="A1132" s="33" t="s">
        <v>1848</v>
      </c>
      <c r="B1132" s="34" t="s">
        <v>32</v>
      </c>
      <c r="C1132" s="35" t="s">
        <v>1165</v>
      </c>
      <c r="D1132" s="12" t="s">
        <v>1185</v>
      </c>
      <c r="E1132" s="36" t="s">
        <v>44</v>
      </c>
      <c r="F1132" s="37">
        <v>3</v>
      </c>
      <c r="G1132" s="98"/>
      <c r="H1132" s="85">
        <f t="shared" si="26"/>
        <v>0</v>
      </c>
    </row>
    <row r="1133" spans="1:8">
      <c r="A1133" s="30" t="s">
        <v>1849</v>
      </c>
      <c r="B1133" s="31" t="s">
        <v>32</v>
      </c>
      <c r="C1133" s="9" t="s">
        <v>6</v>
      </c>
      <c r="D1133" s="9" t="s">
        <v>1187</v>
      </c>
      <c r="E1133" s="10" t="s">
        <v>6</v>
      </c>
      <c r="F1133" s="32"/>
      <c r="G1133" s="81"/>
      <c r="H1133" s="87"/>
    </row>
    <row r="1134" spans="1:8" ht="22.5">
      <c r="A1134" s="33" t="s">
        <v>1850</v>
      </c>
      <c r="B1134" s="34" t="s">
        <v>32</v>
      </c>
      <c r="C1134" s="35" t="s">
        <v>57</v>
      </c>
      <c r="D1134" s="12" t="s">
        <v>1439</v>
      </c>
      <c r="E1134" s="36" t="s">
        <v>44</v>
      </c>
      <c r="F1134" s="37">
        <v>1</v>
      </c>
      <c r="G1134" s="98"/>
      <c r="H1134" s="85">
        <f t="shared" si="26"/>
        <v>0</v>
      </c>
    </row>
    <row r="1135" spans="1:8" ht="45">
      <c r="A1135" s="33" t="s">
        <v>1851</v>
      </c>
      <c r="B1135" s="34" t="s">
        <v>32</v>
      </c>
      <c r="C1135" s="35" t="s">
        <v>57</v>
      </c>
      <c r="D1135" s="12" t="s">
        <v>106</v>
      </c>
      <c r="E1135" s="36" t="s">
        <v>47</v>
      </c>
      <c r="F1135" s="37">
        <v>1</v>
      </c>
      <c r="G1135" s="98"/>
      <c r="H1135" s="85">
        <f t="shared" si="26"/>
        <v>0</v>
      </c>
    </row>
    <row r="1136" spans="1:8" ht="22.5">
      <c r="A1136" s="30" t="s">
        <v>1852</v>
      </c>
      <c r="B1136" s="31" t="s">
        <v>32</v>
      </c>
      <c r="C1136" s="9" t="s">
        <v>6</v>
      </c>
      <c r="D1136" s="9" t="s">
        <v>1168</v>
      </c>
      <c r="E1136" s="10" t="s">
        <v>6</v>
      </c>
      <c r="F1136" s="32"/>
      <c r="G1136" s="81"/>
      <c r="H1136" s="87"/>
    </row>
    <row r="1137" spans="1:8" ht="22.5">
      <c r="A1137" s="33" t="s">
        <v>1853</v>
      </c>
      <c r="B1137" s="34" t="s">
        <v>32</v>
      </c>
      <c r="C1137" s="35" t="s">
        <v>843</v>
      </c>
      <c r="D1137" s="12" t="s">
        <v>1203</v>
      </c>
      <c r="E1137" s="36" t="s">
        <v>44</v>
      </c>
      <c r="F1137" s="37">
        <v>4</v>
      </c>
      <c r="G1137" s="98"/>
      <c r="H1137" s="85">
        <f t="shared" si="26"/>
        <v>0</v>
      </c>
    </row>
    <row r="1138" spans="1:8" ht="22.5">
      <c r="A1138" s="33" t="s">
        <v>1854</v>
      </c>
      <c r="B1138" s="34" t="s">
        <v>32</v>
      </c>
      <c r="C1138" s="35" t="s">
        <v>843</v>
      </c>
      <c r="D1138" s="12" t="s">
        <v>1205</v>
      </c>
      <c r="E1138" s="36" t="s">
        <v>47</v>
      </c>
      <c r="F1138" s="37">
        <v>4</v>
      </c>
      <c r="G1138" s="98"/>
      <c r="H1138" s="85">
        <f t="shared" si="26"/>
        <v>0</v>
      </c>
    </row>
    <row r="1139" spans="1:8" ht="33.75">
      <c r="A1139" s="33" t="s">
        <v>1855</v>
      </c>
      <c r="B1139" s="34" t="s">
        <v>32</v>
      </c>
      <c r="C1139" s="35" t="s">
        <v>843</v>
      </c>
      <c r="D1139" s="12" t="s">
        <v>1170</v>
      </c>
      <c r="E1139" s="36" t="s">
        <v>16</v>
      </c>
      <c r="F1139" s="37">
        <v>50</v>
      </c>
      <c r="G1139" s="98"/>
      <c r="H1139" s="85">
        <f t="shared" si="26"/>
        <v>0</v>
      </c>
    </row>
    <row r="1140" spans="1:8" ht="22.5">
      <c r="A1140" s="33" t="s">
        <v>1856</v>
      </c>
      <c r="B1140" s="34" t="s">
        <v>32</v>
      </c>
      <c r="C1140" s="35" t="s">
        <v>843</v>
      </c>
      <c r="D1140" s="12" t="s">
        <v>1207</v>
      </c>
      <c r="E1140" s="36" t="s">
        <v>885</v>
      </c>
      <c r="F1140" s="37">
        <v>0.94799999999999995</v>
      </c>
      <c r="G1140" s="98"/>
      <c r="H1140" s="85">
        <f t="shared" si="26"/>
        <v>0</v>
      </c>
    </row>
    <row r="1141" spans="1:8" ht="56.25">
      <c r="A1141" s="33" t="s">
        <v>1857</v>
      </c>
      <c r="B1141" s="34" t="s">
        <v>32</v>
      </c>
      <c r="C1141" s="35" t="s">
        <v>843</v>
      </c>
      <c r="D1141" s="12" t="s">
        <v>1446</v>
      </c>
      <c r="E1141" s="36" t="s">
        <v>885</v>
      </c>
      <c r="F1141" s="37">
        <v>9.5000000000000001E-2</v>
      </c>
      <c r="G1141" s="98"/>
      <c r="H1141" s="85">
        <f t="shared" si="26"/>
        <v>0</v>
      </c>
    </row>
    <row r="1142" spans="1:8" ht="22.5">
      <c r="A1142" s="33" t="s">
        <v>1858</v>
      </c>
      <c r="B1142" s="34" t="s">
        <v>32</v>
      </c>
      <c r="C1142" s="35" t="s">
        <v>843</v>
      </c>
      <c r="D1142" s="12" t="s">
        <v>848</v>
      </c>
      <c r="E1142" s="36" t="s">
        <v>849</v>
      </c>
      <c r="F1142" s="37">
        <v>9.8000000000000007</v>
      </c>
      <c r="G1142" s="98"/>
      <c r="H1142" s="85">
        <f t="shared" si="26"/>
        <v>0</v>
      </c>
    </row>
    <row r="1143" spans="1:8" ht="22.5">
      <c r="A1143" s="27" t="s">
        <v>1859</v>
      </c>
      <c r="B1143" s="28" t="s">
        <v>6</v>
      </c>
      <c r="C1143" s="5" t="s">
        <v>6</v>
      </c>
      <c r="D1143" s="5" t="s">
        <v>1860</v>
      </c>
      <c r="E1143" s="7" t="s">
        <v>6</v>
      </c>
      <c r="F1143" s="29"/>
      <c r="G1143" s="77"/>
      <c r="H1143" s="99"/>
    </row>
    <row r="1144" spans="1:8" ht="45">
      <c r="A1144" s="30" t="s">
        <v>1861</v>
      </c>
      <c r="B1144" s="31" t="s">
        <v>32</v>
      </c>
      <c r="C1144" s="9" t="s">
        <v>6</v>
      </c>
      <c r="D1144" s="9" t="s">
        <v>1157</v>
      </c>
      <c r="E1144" s="10" t="s">
        <v>6</v>
      </c>
      <c r="F1144" s="32"/>
      <c r="G1144" s="81"/>
      <c r="H1144" s="87"/>
    </row>
    <row r="1145" spans="1:8" ht="22.5">
      <c r="A1145" s="33" t="s">
        <v>1862</v>
      </c>
      <c r="B1145" s="34" t="s">
        <v>32</v>
      </c>
      <c r="C1145" s="35" t="s">
        <v>14</v>
      </c>
      <c r="D1145" s="12" t="s">
        <v>15</v>
      </c>
      <c r="E1145" s="36" t="s">
        <v>16</v>
      </c>
      <c r="F1145" s="37">
        <v>75</v>
      </c>
      <c r="G1145" s="98"/>
      <c r="H1145" s="85">
        <f t="shared" ref="H1145:H1207" si="27">ROUND(G1145*F1145,2)</f>
        <v>0</v>
      </c>
    </row>
    <row r="1146" spans="1:8" ht="22.5">
      <c r="A1146" s="33" t="s">
        <v>1863</v>
      </c>
      <c r="B1146" s="34" t="s">
        <v>32</v>
      </c>
      <c r="C1146" s="35" t="s">
        <v>14</v>
      </c>
      <c r="D1146" s="12" t="s">
        <v>20</v>
      </c>
      <c r="E1146" s="36" t="s">
        <v>16</v>
      </c>
      <c r="F1146" s="37">
        <v>150</v>
      </c>
      <c r="G1146" s="98"/>
      <c r="H1146" s="85">
        <f t="shared" si="27"/>
        <v>0</v>
      </c>
    </row>
    <row r="1147" spans="1:8" ht="22.5">
      <c r="A1147" s="33" t="s">
        <v>1864</v>
      </c>
      <c r="B1147" s="34" t="s">
        <v>32</v>
      </c>
      <c r="C1147" s="35" t="s">
        <v>14</v>
      </c>
      <c r="D1147" s="12" t="s">
        <v>18</v>
      </c>
      <c r="E1147" s="36" t="s">
        <v>16</v>
      </c>
      <c r="F1147" s="37">
        <v>75</v>
      </c>
      <c r="G1147" s="98"/>
      <c r="H1147" s="85">
        <f t="shared" si="27"/>
        <v>0</v>
      </c>
    </row>
    <row r="1148" spans="1:8" ht="22.5">
      <c r="A1148" s="33" t="s">
        <v>1865</v>
      </c>
      <c r="B1148" s="34" t="s">
        <v>32</v>
      </c>
      <c r="C1148" s="35" t="s">
        <v>14</v>
      </c>
      <c r="D1148" s="12" t="s">
        <v>24</v>
      </c>
      <c r="E1148" s="36" t="s">
        <v>16</v>
      </c>
      <c r="F1148" s="37">
        <v>16</v>
      </c>
      <c r="G1148" s="98"/>
      <c r="H1148" s="85">
        <f t="shared" si="27"/>
        <v>0</v>
      </c>
    </row>
    <row r="1149" spans="1:8" ht="33.75">
      <c r="A1149" s="33" t="s">
        <v>1866</v>
      </c>
      <c r="B1149" s="34" t="s">
        <v>32</v>
      </c>
      <c r="C1149" s="35" t="s">
        <v>14</v>
      </c>
      <c r="D1149" s="12" t="s">
        <v>1210</v>
      </c>
      <c r="E1149" s="36" t="s">
        <v>16</v>
      </c>
      <c r="F1149" s="37">
        <v>67</v>
      </c>
      <c r="G1149" s="98"/>
      <c r="H1149" s="85">
        <f t="shared" si="27"/>
        <v>0</v>
      </c>
    </row>
    <row r="1150" spans="1:8" ht="45">
      <c r="A1150" s="33" t="s">
        <v>1867</v>
      </c>
      <c r="B1150" s="34" t="s">
        <v>32</v>
      </c>
      <c r="C1150" s="35" t="s">
        <v>14</v>
      </c>
      <c r="D1150" s="12" t="s">
        <v>1211</v>
      </c>
      <c r="E1150" s="36" t="s">
        <v>16</v>
      </c>
      <c r="F1150" s="37">
        <v>67</v>
      </c>
      <c r="G1150" s="98"/>
      <c r="H1150" s="85">
        <f t="shared" si="27"/>
        <v>0</v>
      </c>
    </row>
    <row r="1151" spans="1:8" ht="45">
      <c r="A1151" s="33" t="s">
        <v>1868</v>
      </c>
      <c r="B1151" s="34" t="s">
        <v>32</v>
      </c>
      <c r="C1151" s="35" t="s">
        <v>14</v>
      </c>
      <c r="D1151" s="12" t="s">
        <v>1158</v>
      </c>
      <c r="E1151" s="36" t="s">
        <v>47</v>
      </c>
      <c r="F1151" s="37">
        <v>2</v>
      </c>
      <c r="G1151" s="98"/>
      <c r="H1151" s="85">
        <f t="shared" si="27"/>
        <v>0</v>
      </c>
    </row>
    <row r="1152" spans="1:8" ht="56.25">
      <c r="A1152" s="33" t="s">
        <v>1869</v>
      </c>
      <c r="B1152" s="34" t="s">
        <v>32</v>
      </c>
      <c r="C1152" s="35" t="s">
        <v>14</v>
      </c>
      <c r="D1152" s="12" t="s">
        <v>1215</v>
      </c>
      <c r="E1152" s="36" t="s">
        <v>16</v>
      </c>
      <c r="F1152" s="37">
        <v>168</v>
      </c>
      <c r="G1152" s="98"/>
      <c r="H1152" s="85">
        <f t="shared" si="27"/>
        <v>0</v>
      </c>
    </row>
    <row r="1153" spans="1:8" ht="33.75">
      <c r="A1153" s="33" t="s">
        <v>1870</v>
      </c>
      <c r="B1153" s="34" t="s">
        <v>32</v>
      </c>
      <c r="C1153" s="35" t="s">
        <v>14</v>
      </c>
      <c r="D1153" s="12" t="s">
        <v>466</v>
      </c>
      <c r="E1153" s="36" t="s">
        <v>44</v>
      </c>
      <c r="F1153" s="37">
        <v>2</v>
      </c>
      <c r="G1153" s="98"/>
      <c r="H1153" s="85">
        <f t="shared" si="27"/>
        <v>0</v>
      </c>
    </row>
    <row r="1154" spans="1:8" ht="33.75">
      <c r="A1154" s="33" t="s">
        <v>1871</v>
      </c>
      <c r="B1154" s="34" t="s">
        <v>32</v>
      </c>
      <c r="C1154" s="35" t="s">
        <v>14</v>
      </c>
      <c r="D1154" s="12" t="s">
        <v>66</v>
      </c>
      <c r="E1154" s="36" t="s">
        <v>47</v>
      </c>
      <c r="F1154" s="37">
        <v>1</v>
      </c>
      <c r="G1154" s="98"/>
      <c r="H1154" s="85">
        <f t="shared" si="27"/>
        <v>0</v>
      </c>
    </row>
    <row r="1155" spans="1:8" ht="22.5">
      <c r="A1155" s="33" t="s">
        <v>1872</v>
      </c>
      <c r="B1155" s="34" t="s">
        <v>32</v>
      </c>
      <c r="C1155" s="35" t="s">
        <v>14</v>
      </c>
      <c r="D1155" s="12" t="s">
        <v>55</v>
      </c>
      <c r="E1155" s="36" t="s">
        <v>16</v>
      </c>
      <c r="F1155" s="37">
        <v>27</v>
      </c>
      <c r="G1155" s="98"/>
      <c r="H1155" s="85">
        <f t="shared" si="27"/>
        <v>0</v>
      </c>
    </row>
    <row r="1156" spans="1:8" ht="45">
      <c r="A1156" s="33" t="s">
        <v>1873</v>
      </c>
      <c r="B1156" s="34" t="s">
        <v>32</v>
      </c>
      <c r="C1156" s="35" t="s">
        <v>1165</v>
      </c>
      <c r="D1156" s="12" t="s">
        <v>1166</v>
      </c>
      <c r="E1156" s="36" t="s">
        <v>47</v>
      </c>
      <c r="F1156" s="37">
        <v>3</v>
      </c>
      <c r="G1156" s="98"/>
      <c r="H1156" s="85">
        <f t="shared" si="27"/>
        <v>0</v>
      </c>
    </row>
    <row r="1157" spans="1:8" ht="45">
      <c r="A1157" s="33" t="s">
        <v>1874</v>
      </c>
      <c r="B1157" s="34" t="s">
        <v>32</v>
      </c>
      <c r="C1157" s="35" t="s">
        <v>14</v>
      </c>
      <c r="D1157" s="12" t="s">
        <v>58</v>
      </c>
      <c r="E1157" s="36" t="s">
        <v>44</v>
      </c>
      <c r="F1157" s="37">
        <v>3</v>
      </c>
      <c r="G1157" s="98"/>
      <c r="H1157" s="85">
        <f t="shared" si="27"/>
        <v>0</v>
      </c>
    </row>
    <row r="1158" spans="1:8" ht="45">
      <c r="A1158" s="33" t="s">
        <v>1875</v>
      </c>
      <c r="B1158" s="34" t="s">
        <v>32</v>
      </c>
      <c r="C1158" s="35" t="s">
        <v>14</v>
      </c>
      <c r="D1158" s="12" t="s">
        <v>60</v>
      </c>
      <c r="E1158" s="36" t="s">
        <v>44</v>
      </c>
      <c r="F1158" s="37">
        <v>3</v>
      </c>
      <c r="G1158" s="98"/>
      <c r="H1158" s="85">
        <f t="shared" si="27"/>
        <v>0</v>
      </c>
    </row>
    <row r="1159" spans="1:8">
      <c r="A1159" s="33" t="s">
        <v>1876</v>
      </c>
      <c r="B1159" s="34" t="s">
        <v>32</v>
      </c>
      <c r="C1159" s="35" t="s">
        <v>14</v>
      </c>
      <c r="D1159" s="12" t="s">
        <v>887</v>
      </c>
      <c r="E1159" s="36" t="s">
        <v>44</v>
      </c>
      <c r="F1159" s="37">
        <v>1</v>
      </c>
      <c r="G1159" s="98"/>
      <c r="H1159" s="85">
        <f t="shared" si="27"/>
        <v>0</v>
      </c>
    </row>
    <row r="1160" spans="1:8" ht="45">
      <c r="A1160" s="33" t="s">
        <v>1877</v>
      </c>
      <c r="B1160" s="34" t="s">
        <v>32</v>
      </c>
      <c r="C1160" s="35" t="s">
        <v>14</v>
      </c>
      <c r="D1160" s="12" t="s">
        <v>68</v>
      </c>
      <c r="E1160" s="36" t="s">
        <v>44</v>
      </c>
      <c r="F1160" s="37">
        <v>1</v>
      </c>
      <c r="G1160" s="98"/>
      <c r="H1160" s="85">
        <f t="shared" si="27"/>
        <v>0</v>
      </c>
    </row>
    <row r="1161" spans="1:8" ht="33.75">
      <c r="A1161" s="33" t="s">
        <v>1878</v>
      </c>
      <c r="B1161" s="34" t="s">
        <v>32</v>
      </c>
      <c r="C1161" s="35" t="s">
        <v>14</v>
      </c>
      <c r="D1161" s="12" t="s">
        <v>72</v>
      </c>
      <c r="E1161" s="36" t="s">
        <v>44</v>
      </c>
      <c r="F1161" s="37">
        <v>1</v>
      </c>
      <c r="G1161" s="98"/>
      <c r="H1161" s="85">
        <f t="shared" si="27"/>
        <v>0</v>
      </c>
    </row>
    <row r="1162" spans="1:8">
      <c r="A1162" s="33" t="s">
        <v>1879</v>
      </c>
      <c r="B1162" s="34" t="s">
        <v>32</v>
      </c>
      <c r="C1162" s="35" t="s">
        <v>14</v>
      </c>
      <c r="D1162" s="12" t="s">
        <v>1161</v>
      </c>
      <c r="E1162" s="36" t="s">
        <v>77</v>
      </c>
      <c r="F1162" s="37">
        <v>6.4</v>
      </c>
      <c r="G1162" s="98"/>
      <c r="H1162" s="85">
        <f t="shared" si="27"/>
        <v>0</v>
      </c>
    </row>
    <row r="1163" spans="1:8" ht="33.75">
      <c r="A1163" s="30" t="s">
        <v>1880</v>
      </c>
      <c r="B1163" s="31" t="s">
        <v>32</v>
      </c>
      <c r="C1163" s="9" t="s">
        <v>6</v>
      </c>
      <c r="D1163" s="9" t="s">
        <v>1163</v>
      </c>
      <c r="E1163" s="10" t="s">
        <v>6</v>
      </c>
      <c r="F1163" s="32"/>
      <c r="G1163" s="81"/>
      <c r="H1163" s="87"/>
    </row>
    <row r="1164" spans="1:8" ht="45">
      <c r="A1164" s="33" t="s">
        <v>1881</v>
      </c>
      <c r="B1164" s="34" t="s">
        <v>32</v>
      </c>
      <c r="C1164" s="35" t="s">
        <v>1165</v>
      </c>
      <c r="D1164" s="12" t="s">
        <v>1166</v>
      </c>
      <c r="E1164" s="36" t="s">
        <v>47</v>
      </c>
      <c r="F1164" s="37">
        <v>3</v>
      </c>
      <c r="G1164" s="98"/>
      <c r="H1164" s="85">
        <f t="shared" si="27"/>
        <v>0</v>
      </c>
    </row>
    <row r="1165" spans="1:8" ht="22.5">
      <c r="A1165" s="30" t="s">
        <v>1882</v>
      </c>
      <c r="B1165" s="31" t="s">
        <v>32</v>
      </c>
      <c r="C1165" s="9" t="s">
        <v>6</v>
      </c>
      <c r="D1165" s="9" t="s">
        <v>1168</v>
      </c>
      <c r="E1165" s="10" t="s">
        <v>6</v>
      </c>
      <c r="F1165" s="32"/>
      <c r="G1165" s="81"/>
      <c r="H1165" s="87"/>
    </row>
    <row r="1166" spans="1:8" ht="33.75">
      <c r="A1166" s="33" t="s">
        <v>1883</v>
      </c>
      <c r="B1166" s="34" t="s">
        <v>32</v>
      </c>
      <c r="C1166" s="35" t="s">
        <v>843</v>
      </c>
      <c r="D1166" s="12" t="s">
        <v>1170</v>
      </c>
      <c r="E1166" s="36" t="s">
        <v>16</v>
      </c>
      <c r="F1166" s="37">
        <v>60</v>
      </c>
      <c r="G1166" s="98"/>
      <c r="H1166" s="85">
        <f t="shared" si="27"/>
        <v>0</v>
      </c>
    </row>
    <row r="1167" spans="1:8" ht="22.5">
      <c r="A1167" s="33" t="s">
        <v>1884</v>
      </c>
      <c r="B1167" s="34" t="s">
        <v>32</v>
      </c>
      <c r="C1167" s="35" t="s">
        <v>843</v>
      </c>
      <c r="D1167" s="12" t="s">
        <v>848</v>
      </c>
      <c r="E1167" s="36" t="s">
        <v>849</v>
      </c>
      <c r="F1167" s="37">
        <v>0.2</v>
      </c>
      <c r="G1167" s="98"/>
      <c r="H1167" s="85">
        <f t="shared" si="27"/>
        <v>0</v>
      </c>
    </row>
    <row r="1168" spans="1:8" ht="22.5">
      <c r="A1168" s="27" t="s">
        <v>1885</v>
      </c>
      <c r="B1168" s="28" t="s">
        <v>6</v>
      </c>
      <c r="C1168" s="5" t="s">
        <v>6</v>
      </c>
      <c r="D1168" s="5" t="s">
        <v>1886</v>
      </c>
      <c r="E1168" s="7" t="s">
        <v>6</v>
      </c>
      <c r="F1168" s="29"/>
      <c r="G1168" s="77"/>
      <c r="H1168" s="99"/>
    </row>
    <row r="1169" spans="1:8" ht="45">
      <c r="A1169" s="30" t="s">
        <v>1887</v>
      </c>
      <c r="B1169" s="31" t="s">
        <v>32</v>
      </c>
      <c r="C1169" s="9" t="s">
        <v>6</v>
      </c>
      <c r="D1169" s="9" t="s">
        <v>1157</v>
      </c>
      <c r="E1169" s="10" t="s">
        <v>6</v>
      </c>
      <c r="F1169" s="32"/>
      <c r="G1169" s="81"/>
      <c r="H1169" s="87"/>
    </row>
    <row r="1170" spans="1:8" ht="22.5">
      <c r="A1170" s="33" t="s">
        <v>1888</v>
      </c>
      <c r="B1170" s="34" t="s">
        <v>32</v>
      </c>
      <c r="C1170" s="35" t="s">
        <v>14</v>
      </c>
      <c r="D1170" s="12" t="s">
        <v>15</v>
      </c>
      <c r="E1170" s="36" t="s">
        <v>16</v>
      </c>
      <c r="F1170" s="37">
        <v>135</v>
      </c>
      <c r="G1170" s="98"/>
      <c r="H1170" s="85">
        <f t="shared" si="27"/>
        <v>0</v>
      </c>
    </row>
    <row r="1171" spans="1:8" ht="22.5">
      <c r="A1171" s="33" t="s">
        <v>1889</v>
      </c>
      <c r="B1171" s="34" t="s">
        <v>32</v>
      </c>
      <c r="C1171" s="35" t="s">
        <v>14</v>
      </c>
      <c r="D1171" s="12" t="s">
        <v>20</v>
      </c>
      <c r="E1171" s="36" t="s">
        <v>16</v>
      </c>
      <c r="F1171" s="37">
        <v>270</v>
      </c>
      <c r="G1171" s="98"/>
      <c r="H1171" s="85">
        <f t="shared" si="27"/>
        <v>0</v>
      </c>
    </row>
    <row r="1172" spans="1:8" ht="22.5">
      <c r="A1172" s="33" t="s">
        <v>1890</v>
      </c>
      <c r="B1172" s="34" t="s">
        <v>32</v>
      </c>
      <c r="C1172" s="35" t="s">
        <v>14</v>
      </c>
      <c r="D1172" s="12" t="s">
        <v>18</v>
      </c>
      <c r="E1172" s="36" t="s">
        <v>16</v>
      </c>
      <c r="F1172" s="37">
        <v>135</v>
      </c>
      <c r="G1172" s="98"/>
      <c r="H1172" s="85">
        <f t="shared" si="27"/>
        <v>0</v>
      </c>
    </row>
    <row r="1173" spans="1:8" ht="22.5">
      <c r="A1173" s="33" t="s">
        <v>1891</v>
      </c>
      <c r="B1173" s="34" t="s">
        <v>32</v>
      </c>
      <c r="C1173" s="35" t="s">
        <v>14</v>
      </c>
      <c r="D1173" s="12" t="s">
        <v>22</v>
      </c>
      <c r="E1173" s="36" t="s">
        <v>16</v>
      </c>
      <c r="F1173" s="37">
        <v>8</v>
      </c>
      <c r="G1173" s="98"/>
      <c r="H1173" s="85">
        <f t="shared" si="27"/>
        <v>0</v>
      </c>
    </row>
    <row r="1174" spans="1:8" ht="22.5">
      <c r="A1174" s="33" t="s">
        <v>1892</v>
      </c>
      <c r="B1174" s="34" t="s">
        <v>32</v>
      </c>
      <c r="C1174" s="35" t="s">
        <v>14</v>
      </c>
      <c r="D1174" s="12" t="s">
        <v>24</v>
      </c>
      <c r="E1174" s="36" t="s">
        <v>16</v>
      </c>
      <c r="F1174" s="37">
        <v>10</v>
      </c>
      <c r="G1174" s="98"/>
      <c r="H1174" s="85">
        <f t="shared" si="27"/>
        <v>0</v>
      </c>
    </row>
    <row r="1175" spans="1:8" ht="33.75">
      <c r="A1175" s="33" t="s">
        <v>1893</v>
      </c>
      <c r="B1175" s="34" t="s">
        <v>32</v>
      </c>
      <c r="C1175" s="35" t="s">
        <v>14</v>
      </c>
      <c r="D1175" s="12" t="s">
        <v>1480</v>
      </c>
      <c r="E1175" s="36" t="s">
        <v>16</v>
      </c>
      <c r="F1175" s="37">
        <v>12</v>
      </c>
      <c r="G1175" s="98"/>
      <c r="H1175" s="85">
        <f t="shared" si="27"/>
        <v>0</v>
      </c>
    </row>
    <row r="1176" spans="1:8" ht="33.75">
      <c r="A1176" s="33" t="s">
        <v>1894</v>
      </c>
      <c r="B1176" s="34" t="s">
        <v>32</v>
      </c>
      <c r="C1176" s="35" t="s">
        <v>14</v>
      </c>
      <c r="D1176" s="12" t="s">
        <v>1210</v>
      </c>
      <c r="E1176" s="36" t="s">
        <v>16</v>
      </c>
      <c r="F1176" s="37">
        <v>40</v>
      </c>
      <c r="G1176" s="98"/>
      <c r="H1176" s="85">
        <f t="shared" si="27"/>
        <v>0</v>
      </c>
    </row>
    <row r="1177" spans="1:8" ht="45">
      <c r="A1177" s="33" t="s">
        <v>1895</v>
      </c>
      <c r="B1177" s="34" t="s">
        <v>32</v>
      </c>
      <c r="C1177" s="35" t="s">
        <v>14</v>
      </c>
      <c r="D1177" s="12" t="s">
        <v>1211</v>
      </c>
      <c r="E1177" s="36" t="s">
        <v>16</v>
      </c>
      <c r="F1177" s="37">
        <v>40</v>
      </c>
      <c r="G1177" s="98"/>
      <c r="H1177" s="85">
        <f t="shared" si="27"/>
        <v>0</v>
      </c>
    </row>
    <row r="1178" spans="1:8" ht="56.25">
      <c r="A1178" s="33" t="s">
        <v>1896</v>
      </c>
      <c r="B1178" s="34" t="s">
        <v>32</v>
      </c>
      <c r="C1178" s="35" t="s">
        <v>14</v>
      </c>
      <c r="D1178" s="12" t="s">
        <v>1215</v>
      </c>
      <c r="E1178" s="36" t="s">
        <v>16</v>
      </c>
      <c r="F1178" s="37">
        <v>180</v>
      </c>
      <c r="G1178" s="98"/>
      <c r="H1178" s="85">
        <f t="shared" si="27"/>
        <v>0</v>
      </c>
    </row>
    <row r="1179" spans="1:8" ht="67.5">
      <c r="A1179" s="33" t="s">
        <v>1897</v>
      </c>
      <c r="B1179" s="34" t="s">
        <v>32</v>
      </c>
      <c r="C1179" s="35" t="s">
        <v>14</v>
      </c>
      <c r="D1179" s="12" t="s">
        <v>1160</v>
      </c>
      <c r="E1179" s="36" t="s">
        <v>44</v>
      </c>
      <c r="F1179" s="37">
        <v>1</v>
      </c>
      <c r="G1179" s="98"/>
      <c r="H1179" s="85">
        <f t="shared" si="27"/>
        <v>0</v>
      </c>
    </row>
    <row r="1180" spans="1:8" ht="33.75">
      <c r="A1180" s="33" t="s">
        <v>1898</v>
      </c>
      <c r="B1180" s="34" t="s">
        <v>32</v>
      </c>
      <c r="C1180" s="35" t="s">
        <v>14</v>
      </c>
      <c r="D1180" s="12" t="s">
        <v>466</v>
      </c>
      <c r="E1180" s="36" t="s">
        <v>44</v>
      </c>
      <c r="F1180" s="37">
        <v>1</v>
      </c>
      <c r="G1180" s="98"/>
      <c r="H1180" s="85">
        <f t="shared" si="27"/>
        <v>0</v>
      </c>
    </row>
    <row r="1181" spans="1:8" ht="33.75">
      <c r="A1181" s="33" t="s">
        <v>1899</v>
      </c>
      <c r="B1181" s="34" t="s">
        <v>32</v>
      </c>
      <c r="C1181" s="35" t="s">
        <v>14</v>
      </c>
      <c r="D1181" s="12" t="s">
        <v>66</v>
      </c>
      <c r="E1181" s="36" t="s">
        <v>47</v>
      </c>
      <c r="F1181" s="37">
        <v>1</v>
      </c>
      <c r="G1181" s="98"/>
      <c r="H1181" s="85">
        <f t="shared" si="27"/>
        <v>0</v>
      </c>
    </row>
    <row r="1182" spans="1:8" ht="45">
      <c r="A1182" s="33" t="s">
        <v>1900</v>
      </c>
      <c r="B1182" s="34" t="s">
        <v>32</v>
      </c>
      <c r="C1182" s="35" t="s">
        <v>14</v>
      </c>
      <c r="D1182" s="12" t="s">
        <v>1316</v>
      </c>
      <c r="E1182" s="36" t="s">
        <v>44</v>
      </c>
      <c r="F1182" s="37">
        <v>1</v>
      </c>
      <c r="G1182" s="98"/>
      <c r="H1182" s="85">
        <f t="shared" si="27"/>
        <v>0</v>
      </c>
    </row>
    <row r="1183" spans="1:8" ht="22.5">
      <c r="A1183" s="33" t="s">
        <v>1901</v>
      </c>
      <c r="B1183" s="34" t="s">
        <v>32</v>
      </c>
      <c r="C1183" s="35" t="s">
        <v>14</v>
      </c>
      <c r="D1183" s="12" t="s">
        <v>55</v>
      </c>
      <c r="E1183" s="36" t="s">
        <v>16</v>
      </c>
      <c r="F1183" s="37">
        <v>27</v>
      </c>
      <c r="G1183" s="98"/>
      <c r="H1183" s="85">
        <f t="shared" si="27"/>
        <v>0</v>
      </c>
    </row>
    <row r="1184" spans="1:8" ht="45">
      <c r="A1184" s="33" t="s">
        <v>1902</v>
      </c>
      <c r="B1184" s="34" t="s">
        <v>32</v>
      </c>
      <c r="C1184" s="35" t="s">
        <v>14</v>
      </c>
      <c r="D1184" s="12" t="s">
        <v>58</v>
      </c>
      <c r="E1184" s="36" t="s">
        <v>44</v>
      </c>
      <c r="F1184" s="37">
        <v>3</v>
      </c>
      <c r="G1184" s="98"/>
      <c r="H1184" s="85">
        <f t="shared" si="27"/>
        <v>0</v>
      </c>
    </row>
    <row r="1185" spans="1:8" ht="45">
      <c r="A1185" s="33" t="s">
        <v>1903</v>
      </c>
      <c r="B1185" s="34" t="s">
        <v>32</v>
      </c>
      <c r="C1185" s="35" t="s">
        <v>14</v>
      </c>
      <c r="D1185" s="12" t="s">
        <v>60</v>
      </c>
      <c r="E1185" s="36" t="s">
        <v>44</v>
      </c>
      <c r="F1185" s="37">
        <v>3</v>
      </c>
      <c r="G1185" s="98"/>
      <c r="H1185" s="85">
        <f t="shared" si="27"/>
        <v>0</v>
      </c>
    </row>
    <row r="1186" spans="1:8">
      <c r="A1186" s="33" t="s">
        <v>1904</v>
      </c>
      <c r="B1186" s="34" t="s">
        <v>32</v>
      </c>
      <c r="C1186" s="35" t="s">
        <v>14</v>
      </c>
      <c r="D1186" s="12" t="s">
        <v>887</v>
      </c>
      <c r="E1186" s="36" t="s">
        <v>44</v>
      </c>
      <c r="F1186" s="37">
        <v>1</v>
      </c>
      <c r="G1186" s="98"/>
      <c r="H1186" s="85">
        <f t="shared" si="27"/>
        <v>0</v>
      </c>
    </row>
    <row r="1187" spans="1:8" ht="45">
      <c r="A1187" s="33" t="s">
        <v>1905</v>
      </c>
      <c r="B1187" s="34" t="s">
        <v>32</v>
      </c>
      <c r="C1187" s="35" t="s">
        <v>14</v>
      </c>
      <c r="D1187" s="12" t="s">
        <v>68</v>
      </c>
      <c r="E1187" s="36" t="s">
        <v>44</v>
      </c>
      <c r="F1187" s="37">
        <v>1</v>
      </c>
      <c r="G1187" s="98"/>
      <c r="H1187" s="85">
        <f t="shared" si="27"/>
        <v>0</v>
      </c>
    </row>
    <row r="1188" spans="1:8" ht="33.75">
      <c r="A1188" s="33" t="s">
        <v>1906</v>
      </c>
      <c r="B1188" s="34" t="s">
        <v>32</v>
      </c>
      <c r="C1188" s="35" t="s">
        <v>14</v>
      </c>
      <c r="D1188" s="12" t="s">
        <v>72</v>
      </c>
      <c r="E1188" s="36" t="s">
        <v>44</v>
      </c>
      <c r="F1188" s="37">
        <v>1</v>
      </c>
      <c r="G1188" s="98"/>
      <c r="H1188" s="85">
        <f t="shared" si="27"/>
        <v>0</v>
      </c>
    </row>
    <row r="1189" spans="1:8">
      <c r="A1189" s="33" t="s">
        <v>1907</v>
      </c>
      <c r="B1189" s="34" t="s">
        <v>32</v>
      </c>
      <c r="C1189" s="35" t="s">
        <v>14</v>
      </c>
      <c r="D1189" s="12" t="s">
        <v>1161</v>
      </c>
      <c r="E1189" s="36" t="s">
        <v>77</v>
      </c>
      <c r="F1189" s="37">
        <v>10.8</v>
      </c>
      <c r="G1189" s="98"/>
      <c r="H1189" s="85">
        <f t="shared" si="27"/>
        <v>0</v>
      </c>
    </row>
    <row r="1190" spans="1:8" ht="22.5">
      <c r="A1190" s="30" t="s">
        <v>1908</v>
      </c>
      <c r="B1190" s="31" t="s">
        <v>32</v>
      </c>
      <c r="C1190" s="9" t="s">
        <v>6</v>
      </c>
      <c r="D1190" s="9" t="s">
        <v>1168</v>
      </c>
      <c r="E1190" s="10" t="s">
        <v>6</v>
      </c>
      <c r="F1190" s="32"/>
      <c r="G1190" s="81"/>
      <c r="H1190" s="87"/>
    </row>
    <row r="1191" spans="1:8" ht="33.75">
      <c r="A1191" s="33" t="s">
        <v>1909</v>
      </c>
      <c r="B1191" s="34" t="s">
        <v>32</v>
      </c>
      <c r="C1191" s="35" t="s">
        <v>843</v>
      </c>
      <c r="D1191" s="12" t="s">
        <v>1170</v>
      </c>
      <c r="E1191" s="36" t="s">
        <v>16</v>
      </c>
      <c r="F1191" s="37">
        <v>42</v>
      </c>
      <c r="G1191" s="98"/>
      <c r="H1191" s="85">
        <f t="shared" si="27"/>
        <v>0</v>
      </c>
    </row>
    <row r="1192" spans="1:8" ht="22.5">
      <c r="A1192" s="33" t="s">
        <v>1910</v>
      </c>
      <c r="B1192" s="34" t="s">
        <v>32</v>
      </c>
      <c r="C1192" s="35" t="s">
        <v>843</v>
      </c>
      <c r="D1192" s="12" t="s">
        <v>848</v>
      </c>
      <c r="E1192" s="36" t="s">
        <v>849</v>
      </c>
      <c r="F1192" s="37">
        <v>0.15</v>
      </c>
      <c r="G1192" s="98"/>
      <c r="H1192" s="85">
        <f t="shared" si="27"/>
        <v>0</v>
      </c>
    </row>
    <row r="1193" spans="1:8" ht="22.5">
      <c r="A1193" s="27" t="s">
        <v>1911</v>
      </c>
      <c r="B1193" s="28" t="s">
        <v>6</v>
      </c>
      <c r="C1193" s="5" t="s">
        <v>6</v>
      </c>
      <c r="D1193" s="5" t="s">
        <v>1912</v>
      </c>
      <c r="E1193" s="7" t="s">
        <v>6</v>
      </c>
      <c r="F1193" s="29"/>
      <c r="G1193" s="77"/>
      <c r="H1193" s="99"/>
    </row>
    <row r="1194" spans="1:8" ht="45">
      <c r="A1194" s="30" t="s">
        <v>1913</v>
      </c>
      <c r="B1194" s="31" t="s">
        <v>32</v>
      </c>
      <c r="C1194" s="9" t="s">
        <v>6</v>
      </c>
      <c r="D1194" s="9" t="s">
        <v>1157</v>
      </c>
      <c r="E1194" s="10" t="s">
        <v>6</v>
      </c>
      <c r="F1194" s="32"/>
      <c r="G1194" s="81"/>
      <c r="H1194" s="87"/>
    </row>
    <row r="1195" spans="1:8" ht="22.5">
      <c r="A1195" s="33" t="s">
        <v>1914</v>
      </c>
      <c r="B1195" s="34" t="s">
        <v>32</v>
      </c>
      <c r="C1195" s="35" t="s">
        <v>14</v>
      </c>
      <c r="D1195" s="12" t="s">
        <v>15</v>
      </c>
      <c r="E1195" s="36" t="s">
        <v>16</v>
      </c>
      <c r="F1195" s="37">
        <v>10</v>
      </c>
      <c r="G1195" s="98"/>
      <c r="H1195" s="85">
        <f t="shared" si="27"/>
        <v>0</v>
      </c>
    </row>
    <row r="1196" spans="1:8" ht="22.5">
      <c r="A1196" s="33" t="s">
        <v>1915</v>
      </c>
      <c r="B1196" s="34" t="s">
        <v>32</v>
      </c>
      <c r="C1196" s="35" t="s">
        <v>14</v>
      </c>
      <c r="D1196" s="12" t="s">
        <v>20</v>
      </c>
      <c r="E1196" s="36" t="s">
        <v>16</v>
      </c>
      <c r="F1196" s="37">
        <v>20</v>
      </c>
      <c r="G1196" s="98"/>
      <c r="H1196" s="85">
        <f t="shared" si="27"/>
        <v>0</v>
      </c>
    </row>
    <row r="1197" spans="1:8" ht="22.5">
      <c r="A1197" s="33" t="s">
        <v>1916</v>
      </c>
      <c r="B1197" s="34" t="s">
        <v>32</v>
      </c>
      <c r="C1197" s="35" t="s">
        <v>14</v>
      </c>
      <c r="D1197" s="12" t="s">
        <v>18</v>
      </c>
      <c r="E1197" s="36" t="s">
        <v>16</v>
      </c>
      <c r="F1197" s="37">
        <v>10</v>
      </c>
      <c r="G1197" s="98"/>
      <c r="H1197" s="85">
        <f t="shared" si="27"/>
        <v>0</v>
      </c>
    </row>
    <row r="1198" spans="1:8" ht="33.75">
      <c r="A1198" s="33" t="s">
        <v>1917</v>
      </c>
      <c r="B1198" s="34" t="s">
        <v>32</v>
      </c>
      <c r="C1198" s="35" t="s">
        <v>14</v>
      </c>
      <c r="D1198" s="12" t="s">
        <v>1210</v>
      </c>
      <c r="E1198" s="36" t="s">
        <v>16</v>
      </c>
      <c r="F1198" s="37">
        <v>49</v>
      </c>
      <c r="G1198" s="98"/>
      <c r="H1198" s="85">
        <f t="shared" si="27"/>
        <v>0</v>
      </c>
    </row>
    <row r="1199" spans="1:8" ht="45">
      <c r="A1199" s="33" t="s">
        <v>1918</v>
      </c>
      <c r="B1199" s="34" t="s">
        <v>32</v>
      </c>
      <c r="C1199" s="35" t="s">
        <v>14</v>
      </c>
      <c r="D1199" s="12" t="s">
        <v>1211</v>
      </c>
      <c r="E1199" s="36" t="s">
        <v>16</v>
      </c>
      <c r="F1199" s="37">
        <v>49</v>
      </c>
      <c r="G1199" s="98"/>
      <c r="H1199" s="85">
        <f t="shared" si="27"/>
        <v>0</v>
      </c>
    </row>
    <row r="1200" spans="1:8" ht="45">
      <c r="A1200" s="33" t="s">
        <v>1919</v>
      </c>
      <c r="B1200" s="34" t="s">
        <v>32</v>
      </c>
      <c r="C1200" s="35" t="s">
        <v>14</v>
      </c>
      <c r="D1200" s="12" t="s">
        <v>1158</v>
      </c>
      <c r="E1200" s="36" t="s">
        <v>47</v>
      </c>
      <c r="F1200" s="37">
        <v>2</v>
      </c>
      <c r="G1200" s="98"/>
      <c r="H1200" s="85">
        <f t="shared" si="27"/>
        <v>0</v>
      </c>
    </row>
    <row r="1201" spans="1:8" ht="56.25">
      <c r="A1201" s="33" t="s">
        <v>1920</v>
      </c>
      <c r="B1201" s="34" t="s">
        <v>32</v>
      </c>
      <c r="C1201" s="35" t="s">
        <v>14</v>
      </c>
      <c r="D1201" s="12" t="s">
        <v>1215</v>
      </c>
      <c r="E1201" s="36" t="s">
        <v>16</v>
      </c>
      <c r="F1201" s="37">
        <v>81</v>
      </c>
      <c r="G1201" s="98"/>
      <c r="H1201" s="85">
        <f t="shared" si="27"/>
        <v>0</v>
      </c>
    </row>
    <row r="1202" spans="1:8" ht="33.75">
      <c r="A1202" s="33" t="s">
        <v>1921</v>
      </c>
      <c r="B1202" s="34" t="s">
        <v>32</v>
      </c>
      <c r="C1202" s="35" t="s">
        <v>14</v>
      </c>
      <c r="D1202" s="12" t="s">
        <v>466</v>
      </c>
      <c r="E1202" s="36" t="s">
        <v>44</v>
      </c>
      <c r="F1202" s="37">
        <v>2</v>
      </c>
      <c r="G1202" s="98"/>
      <c r="H1202" s="85">
        <f t="shared" si="27"/>
        <v>0</v>
      </c>
    </row>
    <row r="1203" spans="1:8" ht="33.75">
      <c r="A1203" s="33" t="s">
        <v>1922</v>
      </c>
      <c r="B1203" s="34" t="s">
        <v>32</v>
      </c>
      <c r="C1203" s="35" t="s">
        <v>14</v>
      </c>
      <c r="D1203" s="12" t="s">
        <v>66</v>
      </c>
      <c r="E1203" s="36" t="s">
        <v>47</v>
      </c>
      <c r="F1203" s="37">
        <v>1</v>
      </c>
      <c r="G1203" s="98"/>
      <c r="H1203" s="85">
        <f t="shared" si="27"/>
        <v>0</v>
      </c>
    </row>
    <row r="1204" spans="1:8" ht="22.5">
      <c r="A1204" s="33" t="s">
        <v>1923</v>
      </c>
      <c r="B1204" s="34" t="s">
        <v>32</v>
      </c>
      <c r="C1204" s="35" t="s">
        <v>14</v>
      </c>
      <c r="D1204" s="12" t="s">
        <v>55</v>
      </c>
      <c r="E1204" s="36" t="s">
        <v>16</v>
      </c>
      <c r="F1204" s="37">
        <v>54</v>
      </c>
      <c r="G1204" s="98"/>
      <c r="H1204" s="85">
        <f t="shared" si="27"/>
        <v>0</v>
      </c>
    </row>
    <row r="1205" spans="1:8" ht="45">
      <c r="A1205" s="33" t="s">
        <v>1924</v>
      </c>
      <c r="B1205" s="34" t="s">
        <v>32</v>
      </c>
      <c r="C1205" s="35" t="s">
        <v>14</v>
      </c>
      <c r="D1205" s="12" t="s">
        <v>58</v>
      </c>
      <c r="E1205" s="36" t="s">
        <v>44</v>
      </c>
      <c r="F1205" s="37">
        <v>6</v>
      </c>
      <c r="G1205" s="98"/>
      <c r="H1205" s="85">
        <f t="shared" si="27"/>
        <v>0</v>
      </c>
    </row>
    <row r="1206" spans="1:8" ht="45">
      <c r="A1206" s="33" t="s">
        <v>1925</v>
      </c>
      <c r="B1206" s="34" t="s">
        <v>32</v>
      </c>
      <c r="C1206" s="35" t="s">
        <v>14</v>
      </c>
      <c r="D1206" s="12" t="s">
        <v>60</v>
      </c>
      <c r="E1206" s="36" t="s">
        <v>44</v>
      </c>
      <c r="F1206" s="37">
        <v>6</v>
      </c>
      <c r="G1206" s="98"/>
      <c r="H1206" s="85">
        <f t="shared" si="27"/>
        <v>0</v>
      </c>
    </row>
    <row r="1207" spans="1:8">
      <c r="A1207" s="33" t="s">
        <v>1926</v>
      </c>
      <c r="B1207" s="34" t="s">
        <v>32</v>
      </c>
      <c r="C1207" s="35" t="s">
        <v>14</v>
      </c>
      <c r="D1207" s="12" t="s">
        <v>887</v>
      </c>
      <c r="E1207" s="36" t="s">
        <v>44</v>
      </c>
      <c r="F1207" s="37">
        <v>2</v>
      </c>
      <c r="G1207" s="98"/>
      <c r="H1207" s="85">
        <f t="shared" si="27"/>
        <v>0</v>
      </c>
    </row>
    <row r="1208" spans="1:8" ht="45">
      <c r="A1208" s="33" t="s">
        <v>1927</v>
      </c>
      <c r="B1208" s="34" t="s">
        <v>32</v>
      </c>
      <c r="C1208" s="35" t="s">
        <v>14</v>
      </c>
      <c r="D1208" s="12" t="s">
        <v>68</v>
      </c>
      <c r="E1208" s="36" t="s">
        <v>44</v>
      </c>
      <c r="F1208" s="37">
        <v>1</v>
      </c>
      <c r="G1208" s="98"/>
      <c r="H1208" s="85">
        <f t="shared" ref="H1208:H1271" si="28">ROUND(G1208*F1208,2)</f>
        <v>0</v>
      </c>
    </row>
    <row r="1209" spans="1:8" ht="45">
      <c r="A1209" s="33" t="s">
        <v>1928</v>
      </c>
      <c r="B1209" s="34" t="s">
        <v>32</v>
      </c>
      <c r="C1209" s="35" t="s">
        <v>14</v>
      </c>
      <c r="D1209" s="12" t="s">
        <v>70</v>
      </c>
      <c r="E1209" s="36" t="s">
        <v>44</v>
      </c>
      <c r="F1209" s="37">
        <v>1</v>
      </c>
      <c r="G1209" s="98"/>
      <c r="H1209" s="85">
        <f t="shared" si="28"/>
        <v>0</v>
      </c>
    </row>
    <row r="1210" spans="1:8" ht="33.75">
      <c r="A1210" s="33" t="s">
        <v>1929</v>
      </c>
      <c r="B1210" s="34" t="s">
        <v>32</v>
      </c>
      <c r="C1210" s="35" t="s">
        <v>14</v>
      </c>
      <c r="D1210" s="12" t="s">
        <v>72</v>
      </c>
      <c r="E1210" s="36" t="s">
        <v>44</v>
      </c>
      <c r="F1210" s="37">
        <v>1</v>
      </c>
      <c r="G1210" s="98"/>
      <c r="H1210" s="85">
        <f t="shared" si="28"/>
        <v>0</v>
      </c>
    </row>
    <row r="1211" spans="1:8" ht="33.75">
      <c r="A1211" s="33" t="s">
        <v>1930</v>
      </c>
      <c r="B1211" s="34" t="s">
        <v>32</v>
      </c>
      <c r="C1211" s="35" t="s">
        <v>14</v>
      </c>
      <c r="D1211" s="12" t="s">
        <v>74</v>
      </c>
      <c r="E1211" s="36" t="s">
        <v>44</v>
      </c>
      <c r="F1211" s="37">
        <v>1</v>
      </c>
      <c r="G1211" s="98"/>
      <c r="H1211" s="85">
        <f t="shared" si="28"/>
        <v>0</v>
      </c>
    </row>
    <row r="1212" spans="1:8">
      <c r="A1212" s="33" t="s">
        <v>1931</v>
      </c>
      <c r="B1212" s="34" t="s">
        <v>32</v>
      </c>
      <c r="C1212" s="35" t="s">
        <v>14</v>
      </c>
      <c r="D1212" s="12" t="s">
        <v>1161</v>
      </c>
      <c r="E1212" s="36" t="s">
        <v>77</v>
      </c>
      <c r="F1212" s="37">
        <v>0.8</v>
      </c>
      <c r="G1212" s="98"/>
      <c r="H1212" s="85">
        <f t="shared" si="28"/>
        <v>0</v>
      </c>
    </row>
    <row r="1213" spans="1:8" ht="33.75">
      <c r="A1213" s="30" t="s">
        <v>1932</v>
      </c>
      <c r="B1213" s="31" t="s">
        <v>32</v>
      </c>
      <c r="C1213" s="9" t="s">
        <v>6</v>
      </c>
      <c r="D1213" s="9" t="s">
        <v>1163</v>
      </c>
      <c r="E1213" s="10" t="s">
        <v>6</v>
      </c>
      <c r="F1213" s="32"/>
      <c r="G1213" s="81"/>
      <c r="H1213" s="87"/>
    </row>
    <row r="1214" spans="1:8" ht="45">
      <c r="A1214" s="33" t="s">
        <v>1933</v>
      </c>
      <c r="B1214" s="34" t="s">
        <v>32</v>
      </c>
      <c r="C1214" s="35" t="s">
        <v>1165</v>
      </c>
      <c r="D1214" s="12" t="s">
        <v>1558</v>
      </c>
      <c r="E1214" s="36" t="s">
        <v>854</v>
      </c>
      <c r="F1214" s="37">
        <v>2</v>
      </c>
      <c r="G1214" s="98"/>
      <c r="H1214" s="85">
        <f t="shared" si="28"/>
        <v>0</v>
      </c>
    </row>
    <row r="1215" spans="1:8" ht="45">
      <c r="A1215" s="33" t="s">
        <v>1934</v>
      </c>
      <c r="B1215" s="34" t="s">
        <v>32</v>
      </c>
      <c r="C1215" s="35" t="s">
        <v>1165</v>
      </c>
      <c r="D1215" s="12" t="s">
        <v>1500</v>
      </c>
      <c r="E1215" s="36" t="s">
        <v>854</v>
      </c>
      <c r="F1215" s="37">
        <v>1</v>
      </c>
      <c r="G1215" s="98"/>
      <c r="H1215" s="85">
        <f t="shared" si="28"/>
        <v>0</v>
      </c>
    </row>
    <row r="1216" spans="1:8" ht="45">
      <c r="A1216" s="33" t="s">
        <v>1935</v>
      </c>
      <c r="B1216" s="34" t="s">
        <v>32</v>
      </c>
      <c r="C1216" s="35" t="s">
        <v>1165</v>
      </c>
      <c r="D1216" s="12" t="s">
        <v>1350</v>
      </c>
      <c r="E1216" s="36" t="s">
        <v>854</v>
      </c>
      <c r="F1216" s="37">
        <v>1</v>
      </c>
      <c r="G1216" s="98"/>
      <c r="H1216" s="85">
        <f t="shared" si="28"/>
        <v>0</v>
      </c>
    </row>
    <row r="1217" spans="1:8" ht="22.5">
      <c r="A1217" s="33" t="s">
        <v>1936</v>
      </c>
      <c r="B1217" s="34" t="s">
        <v>32</v>
      </c>
      <c r="C1217" s="35" t="s">
        <v>1165</v>
      </c>
      <c r="D1217" s="12" t="s">
        <v>881</v>
      </c>
      <c r="E1217" s="36" t="s">
        <v>44</v>
      </c>
      <c r="F1217" s="37">
        <v>4</v>
      </c>
      <c r="G1217" s="98"/>
      <c r="H1217" s="85">
        <f t="shared" si="28"/>
        <v>0</v>
      </c>
    </row>
    <row r="1218" spans="1:8" ht="45">
      <c r="A1218" s="33" t="s">
        <v>1937</v>
      </c>
      <c r="B1218" s="34" t="s">
        <v>32</v>
      </c>
      <c r="C1218" s="35" t="s">
        <v>1165</v>
      </c>
      <c r="D1218" s="12" t="s">
        <v>1248</v>
      </c>
      <c r="E1218" s="36" t="s">
        <v>885</v>
      </c>
      <c r="F1218" s="37">
        <v>0.182</v>
      </c>
      <c r="G1218" s="98"/>
      <c r="H1218" s="85">
        <f t="shared" si="28"/>
        <v>0</v>
      </c>
    </row>
    <row r="1219" spans="1:8" ht="45">
      <c r="A1219" s="33" t="s">
        <v>1938</v>
      </c>
      <c r="B1219" s="34" t="s">
        <v>32</v>
      </c>
      <c r="C1219" s="35" t="s">
        <v>1165</v>
      </c>
      <c r="D1219" s="12" t="s">
        <v>1183</v>
      </c>
      <c r="E1219" s="36" t="s">
        <v>47</v>
      </c>
      <c r="F1219" s="37">
        <v>6</v>
      </c>
      <c r="G1219" s="98"/>
      <c r="H1219" s="85">
        <f t="shared" si="28"/>
        <v>0</v>
      </c>
    </row>
    <row r="1220" spans="1:8" ht="22.5">
      <c r="A1220" s="30" t="s">
        <v>1939</v>
      </c>
      <c r="B1220" s="31" t="s">
        <v>32</v>
      </c>
      <c r="C1220" s="9" t="s">
        <v>6</v>
      </c>
      <c r="D1220" s="9" t="s">
        <v>1168</v>
      </c>
      <c r="E1220" s="10" t="s">
        <v>6</v>
      </c>
      <c r="F1220" s="32"/>
      <c r="G1220" s="81"/>
      <c r="H1220" s="87"/>
    </row>
    <row r="1221" spans="1:8" ht="22.5">
      <c r="A1221" s="33" t="s">
        <v>1940</v>
      </c>
      <c r="B1221" s="34" t="s">
        <v>32</v>
      </c>
      <c r="C1221" s="35" t="s">
        <v>843</v>
      </c>
      <c r="D1221" s="12" t="s">
        <v>1203</v>
      </c>
      <c r="E1221" s="36" t="s">
        <v>44</v>
      </c>
      <c r="F1221" s="37">
        <v>4</v>
      </c>
      <c r="G1221" s="98"/>
      <c r="H1221" s="85">
        <f t="shared" si="28"/>
        <v>0</v>
      </c>
    </row>
    <row r="1222" spans="1:8" ht="22.5">
      <c r="A1222" s="33" t="s">
        <v>1941</v>
      </c>
      <c r="B1222" s="34" t="s">
        <v>32</v>
      </c>
      <c r="C1222" s="35" t="s">
        <v>843</v>
      </c>
      <c r="D1222" s="12" t="s">
        <v>1205</v>
      </c>
      <c r="E1222" s="36" t="s">
        <v>47</v>
      </c>
      <c r="F1222" s="37">
        <v>4</v>
      </c>
      <c r="G1222" s="98"/>
      <c r="H1222" s="85">
        <f t="shared" si="28"/>
        <v>0</v>
      </c>
    </row>
    <row r="1223" spans="1:8" ht="56.25">
      <c r="A1223" s="33" t="s">
        <v>1942</v>
      </c>
      <c r="B1223" s="34" t="s">
        <v>32</v>
      </c>
      <c r="C1223" s="35" t="s">
        <v>843</v>
      </c>
      <c r="D1223" s="12" t="s">
        <v>1626</v>
      </c>
      <c r="E1223" s="36" t="s">
        <v>885</v>
      </c>
      <c r="F1223" s="37">
        <v>0.214</v>
      </c>
      <c r="G1223" s="98"/>
      <c r="H1223" s="85">
        <f t="shared" si="28"/>
        <v>0</v>
      </c>
    </row>
    <row r="1224" spans="1:8" ht="22.5">
      <c r="A1224" s="33" t="s">
        <v>1943</v>
      </c>
      <c r="B1224" s="34" t="s">
        <v>32</v>
      </c>
      <c r="C1224" s="35" t="s">
        <v>843</v>
      </c>
      <c r="D1224" s="12" t="s">
        <v>848</v>
      </c>
      <c r="E1224" s="36" t="s">
        <v>849</v>
      </c>
      <c r="F1224" s="37">
        <v>8.1999999999999993</v>
      </c>
      <c r="G1224" s="98"/>
      <c r="H1224" s="85">
        <f t="shared" si="28"/>
        <v>0</v>
      </c>
    </row>
    <row r="1225" spans="1:8" ht="22.5">
      <c r="A1225" s="27" t="s">
        <v>1944</v>
      </c>
      <c r="B1225" s="28" t="s">
        <v>6</v>
      </c>
      <c r="C1225" s="5" t="s">
        <v>6</v>
      </c>
      <c r="D1225" s="5" t="s">
        <v>1945</v>
      </c>
      <c r="E1225" s="7" t="s">
        <v>6</v>
      </c>
      <c r="F1225" s="29"/>
      <c r="G1225" s="77"/>
      <c r="H1225" s="99"/>
    </row>
    <row r="1226" spans="1:8" ht="45">
      <c r="A1226" s="30" t="s">
        <v>1946</v>
      </c>
      <c r="B1226" s="31" t="s">
        <v>32</v>
      </c>
      <c r="C1226" s="9" t="s">
        <v>6</v>
      </c>
      <c r="D1226" s="9" t="s">
        <v>12</v>
      </c>
      <c r="E1226" s="10" t="s">
        <v>6</v>
      </c>
      <c r="F1226" s="32"/>
      <c r="G1226" s="81"/>
      <c r="H1226" s="87"/>
    </row>
    <row r="1227" spans="1:8" ht="22.5">
      <c r="A1227" s="33" t="s">
        <v>1947</v>
      </c>
      <c r="B1227" s="34" t="s">
        <v>32</v>
      </c>
      <c r="C1227" s="35" t="s">
        <v>14</v>
      </c>
      <c r="D1227" s="12" t="s">
        <v>15</v>
      </c>
      <c r="E1227" s="36" t="s">
        <v>16</v>
      </c>
      <c r="F1227" s="37">
        <v>25</v>
      </c>
      <c r="G1227" s="98"/>
      <c r="H1227" s="85">
        <f t="shared" si="28"/>
        <v>0</v>
      </c>
    </row>
    <row r="1228" spans="1:8" ht="22.5">
      <c r="A1228" s="33" t="s">
        <v>1948</v>
      </c>
      <c r="B1228" s="34" t="s">
        <v>32</v>
      </c>
      <c r="C1228" s="35" t="s">
        <v>14</v>
      </c>
      <c r="D1228" s="12" t="s">
        <v>18</v>
      </c>
      <c r="E1228" s="36" t="s">
        <v>16</v>
      </c>
      <c r="F1228" s="37">
        <v>25</v>
      </c>
      <c r="G1228" s="98"/>
      <c r="H1228" s="85">
        <f t="shared" si="28"/>
        <v>0</v>
      </c>
    </row>
    <row r="1229" spans="1:8" ht="22.5">
      <c r="A1229" s="33" t="s">
        <v>1949</v>
      </c>
      <c r="B1229" s="34" t="s">
        <v>32</v>
      </c>
      <c r="C1229" s="35" t="s">
        <v>14</v>
      </c>
      <c r="D1229" s="12" t="s">
        <v>20</v>
      </c>
      <c r="E1229" s="36" t="s">
        <v>16</v>
      </c>
      <c r="F1229" s="37">
        <v>50</v>
      </c>
      <c r="G1229" s="98"/>
      <c r="H1229" s="85">
        <f t="shared" si="28"/>
        <v>0</v>
      </c>
    </row>
    <row r="1230" spans="1:8" ht="22.5">
      <c r="A1230" s="33" t="s">
        <v>1950</v>
      </c>
      <c r="B1230" s="34" t="s">
        <v>32</v>
      </c>
      <c r="C1230" s="35" t="s">
        <v>14</v>
      </c>
      <c r="D1230" s="12" t="s">
        <v>1173</v>
      </c>
      <c r="E1230" s="36" t="s">
        <v>16</v>
      </c>
      <c r="F1230" s="37">
        <v>42</v>
      </c>
      <c r="G1230" s="98"/>
      <c r="H1230" s="85">
        <f t="shared" si="28"/>
        <v>0</v>
      </c>
    </row>
    <row r="1231" spans="1:8" ht="45">
      <c r="A1231" s="33" t="s">
        <v>1951</v>
      </c>
      <c r="B1231" s="34" t="s">
        <v>32</v>
      </c>
      <c r="C1231" s="35" t="s">
        <v>14</v>
      </c>
      <c r="D1231" s="12" t="s">
        <v>1952</v>
      </c>
      <c r="E1231" s="36" t="s">
        <v>16</v>
      </c>
      <c r="F1231" s="37">
        <v>42</v>
      </c>
      <c r="G1231" s="98"/>
      <c r="H1231" s="85">
        <f t="shared" si="28"/>
        <v>0</v>
      </c>
    </row>
    <row r="1232" spans="1:8" ht="33.75">
      <c r="A1232" s="33" t="s">
        <v>1953</v>
      </c>
      <c r="B1232" s="34" t="s">
        <v>32</v>
      </c>
      <c r="C1232" s="35" t="s">
        <v>14</v>
      </c>
      <c r="D1232" s="12" t="s">
        <v>64</v>
      </c>
      <c r="E1232" s="36" t="s">
        <v>44</v>
      </c>
      <c r="F1232" s="37">
        <v>5</v>
      </c>
      <c r="G1232" s="98"/>
      <c r="H1232" s="85">
        <f t="shared" si="28"/>
        <v>0</v>
      </c>
    </row>
    <row r="1233" spans="1:8" ht="33.75">
      <c r="A1233" s="33" t="s">
        <v>1954</v>
      </c>
      <c r="B1233" s="34" t="s">
        <v>32</v>
      </c>
      <c r="C1233" s="35" t="s">
        <v>14</v>
      </c>
      <c r="D1233" s="12" t="s">
        <v>66</v>
      </c>
      <c r="E1233" s="36" t="s">
        <v>47</v>
      </c>
      <c r="F1233" s="37">
        <v>3</v>
      </c>
      <c r="G1233" s="98"/>
      <c r="H1233" s="85">
        <f t="shared" si="28"/>
        <v>0</v>
      </c>
    </row>
    <row r="1234" spans="1:8" ht="22.5">
      <c r="A1234" s="33" t="s">
        <v>1955</v>
      </c>
      <c r="B1234" s="34" t="s">
        <v>32</v>
      </c>
      <c r="C1234" s="35" t="s">
        <v>14</v>
      </c>
      <c r="D1234" s="12" t="s">
        <v>55</v>
      </c>
      <c r="E1234" s="36" t="s">
        <v>16</v>
      </c>
      <c r="F1234" s="37">
        <v>80</v>
      </c>
      <c r="G1234" s="98"/>
      <c r="H1234" s="85">
        <f t="shared" si="28"/>
        <v>0</v>
      </c>
    </row>
    <row r="1235" spans="1:8" ht="45">
      <c r="A1235" s="33" t="s">
        <v>1956</v>
      </c>
      <c r="B1235" s="34" t="s">
        <v>32</v>
      </c>
      <c r="C1235" s="35" t="s">
        <v>14</v>
      </c>
      <c r="D1235" s="12" t="s">
        <v>58</v>
      </c>
      <c r="E1235" s="36" t="s">
        <v>44</v>
      </c>
      <c r="F1235" s="37">
        <v>2</v>
      </c>
      <c r="G1235" s="98"/>
      <c r="H1235" s="85">
        <f t="shared" si="28"/>
        <v>0</v>
      </c>
    </row>
    <row r="1236" spans="1:8">
      <c r="A1236" s="33" t="s">
        <v>1957</v>
      </c>
      <c r="B1236" s="34" t="s">
        <v>32</v>
      </c>
      <c r="C1236" s="35" t="s">
        <v>14</v>
      </c>
      <c r="D1236" s="12" t="s">
        <v>887</v>
      </c>
      <c r="E1236" s="36" t="s">
        <v>44</v>
      </c>
      <c r="F1236" s="37">
        <v>1</v>
      </c>
      <c r="G1236" s="98"/>
      <c r="H1236" s="85">
        <f t="shared" si="28"/>
        <v>0</v>
      </c>
    </row>
    <row r="1237" spans="1:8" ht="45">
      <c r="A1237" s="33" t="s">
        <v>1958</v>
      </c>
      <c r="B1237" s="34" t="s">
        <v>32</v>
      </c>
      <c r="C1237" s="35" t="s">
        <v>14</v>
      </c>
      <c r="D1237" s="12" t="s">
        <v>68</v>
      </c>
      <c r="E1237" s="36" t="s">
        <v>44</v>
      </c>
      <c r="F1237" s="37">
        <v>1</v>
      </c>
      <c r="G1237" s="98"/>
      <c r="H1237" s="85">
        <f t="shared" si="28"/>
        <v>0</v>
      </c>
    </row>
    <row r="1238" spans="1:8" ht="33.75">
      <c r="A1238" s="33" t="s">
        <v>1959</v>
      </c>
      <c r="B1238" s="34" t="s">
        <v>32</v>
      </c>
      <c r="C1238" s="35" t="s">
        <v>14</v>
      </c>
      <c r="D1238" s="12" t="s">
        <v>72</v>
      </c>
      <c r="E1238" s="36" t="s">
        <v>44</v>
      </c>
      <c r="F1238" s="37">
        <v>1</v>
      </c>
      <c r="G1238" s="98"/>
      <c r="H1238" s="85">
        <f t="shared" si="28"/>
        <v>0</v>
      </c>
    </row>
    <row r="1239" spans="1:8" ht="22.5">
      <c r="A1239" s="33" t="s">
        <v>1960</v>
      </c>
      <c r="B1239" s="34" t="s">
        <v>32</v>
      </c>
      <c r="C1239" s="35" t="s">
        <v>14</v>
      </c>
      <c r="D1239" s="12" t="s">
        <v>76</v>
      </c>
      <c r="E1239" s="36" t="s">
        <v>77</v>
      </c>
      <c r="F1239" s="37">
        <v>2.16</v>
      </c>
      <c r="G1239" s="98"/>
      <c r="H1239" s="85">
        <f t="shared" si="28"/>
        <v>0</v>
      </c>
    </row>
    <row r="1240" spans="1:8">
      <c r="A1240" s="30" t="s">
        <v>1961</v>
      </c>
      <c r="B1240" s="31" t="s">
        <v>32</v>
      </c>
      <c r="C1240" s="9" t="s">
        <v>6</v>
      </c>
      <c r="D1240" s="9" t="s">
        <v>1187</v>
      </c>
      <c r="E1240" s="10" t="s">
        <v>6</v>
      </c>
      <c r="F1240" s="32"/>
      <c r="G1240" s="81"/>
      <c r="H1240" s="87"/>
    </row>
    <row r="1241" spans="1:8" ht="33.75">
      <c r="A1241" s="33" t="s">
        <v>1962</v>
      </c>
      <c r="B1241" s="34" t="s">
        <v>32</v>
      </c>
      <c r="C1241" s="35" t="s">
        <v>57</v>
      </c>
      <c r="D1241" s="12" t="s">
        <v>1963</v>
      </c>
      <c r="E1241" s="36" t="s">
        <v>44</v>
      </c>
      <c r="F1241" s="37">
        <v>1</v>
      </c>
      <c r="G1241" s="98"/>
      <c r="H1241" s="85">
        <f t="shared" si="28"/>
        <v>0</v>
      </c>
    </row>
    <row r="1242" spans="1:8" ht="22.5">
      <c r="A1242" s="33" t="s">
        <v>1964</v>
      </c>
      <c r="B1242" s="34" t="s">
        <v>32</v>
      </c>
      <c r="C1242" s="35" t="s">
        <v>57</v>
      </c>
      <c r="D1242" s="12" t="s">
        <v>1965</v>
      </c>
      <c r="E1242" s="36" t="s">
        <v>44</v>
      </c>
      <c r="F1242" s="37">
        <v>1</v>
      </c>
      <c r="G1242" s="98"/>
      <c r="H1242" s="85">
        <f t="shared" si="28"/>
        <v>0</v>
      </c>
    </row>
    <row r="1243" spans="1:8" ht="56.25">
      <c r="A1243" s="33" t="s">
        <v>1966</v>
      </c>
      <c r="B1243" s="34" t="s">
        <v>32</v>
      </c>
      <c r="C1243" s="35" t="s">
        <v>57</v>
      </c>
      <c r="D1243" s="12" t="s">
        <v>98</v>
      </c>
      <c r="E1243" s="36" t="s">
        <v>47</v>
      </c>
      <c r="F1243" s="37">
        <v>1</v>
      </c>
      <c r="G1243" s="98"/>
      <c r="H1243" s="85">
        <f t="shared" si="28"/>
        <v>0</v>
      </c>
    </row>
    <row r="1244" spans="1:8" ht="45">
      <c r="A1244" s="33" t="s">
        <v>1967</v>
      </c>
      <c r="B1244" s="34" t="s">
        <v>32</v>
      </c>
      <c r="C1244" s="35" t="s">
        <v>57</v>
      </c>
      <c r="D1244" s="12" t="s">
        <v>1968</v>
      </c>
      <c r="E1244" s="36" t="s">
        <v>47</v>
      </c>
      <c r="F1244" s="37">
        <v>2</v>
      </c>
      <c r="G1244" s="98"/>
      <c r="H1244" s="85">
        <f t="shared" si="28"/>
        <v>0</v>
      </c>
    </row>
    <row r="1245" spans="1:8" ht="45">
      <c r="A1245" s="33" t="s">
        <v>1969</v>
      </c>
      <c r="B1245" s="34" t="s">
        <v>32</v>
      </c>
      <c r="C1245" s="35" t="s">
        <v>57</v>
      </c>
      <c r="D1245" s="12" t="s">
        <v>106</v>
      </c>
      <c r="E1245" s="36" t="s">
        <v>47</v>
      </c>
      <c r="F1245" s="37">
        <v>1</v>
      </c>
      <c r="G1245" s="98"/>
      <c r="H1245" s="85">
        <f t="shared" si="28"/>
        <v>0</v>
      </c>
    </row>
    <row r="1246" spans="1:8" ht="22.5">
      <c r="A1246" s="30" t="s">
        <v>1970</v>
      </c>
      <c r="B1246" s="31" t="s">
        <v>32</v>
      </c>
      <c r="C1246" s="9" t="s">
        <v>6</v>
      </c>
      <c r="D1246" s="9" t="s">
        <v>1168</v>
      </c>
      <c r="E1246" s="10" t="s">
        <v>6</v>
      </c>
      <c r="F1246" s="32"/>
      <c r="G1246" s="81"/>
      <c r="H1246" s="87"/>
    </row>
    <row r="1247" spans="1:8" ht="33.75">
      <c r="A1247" s="33" t="s">
        <v>1971</v>
      </c>
      <c r="B1247" s="34" t="s">
        <v>32</v>
      </c>
      <c r="C1247" s="35" t="s">
        <v>843</v>
      </c>
      <c r="D1247" s="12" t="s">
        <v>1170</v>
      </c>
      <c r="E1247" s="36" t="s">
        <v>16</v>
      </c>
      <c r="F1247" s="37">
        <v>3</v>
      </c>
      <c r="G1247" s="98"/>
      <c r="H1247" s="85">
        <f t="shared" si="28"/>
        <v>0</v>
      </c>
    </row>
    <row r="1248" spans="1:8" ht="22.5">
      <c r="A1248" s="33" t="s">
        <v>1972</v>
      </c>
      <c r="B1248" s="34" t="s">
        <v>32</v>
      </c>
      <c r="C1248" s="35" t="s">
        <v>843</v>
      </c>
      <c r="D1248" s="12" t="s">
        <v>848</v>
      </c>
      <c r="E1248" s="36" t="s">
        <v>849</v>
      </c>
      <c r="F1248" s="37">
        <v>0.1</v>
      </c>
      <c r="G1248" s="98"/>
      <c r="H1248" s="85">
        <f t="shared" si="28"/>
        <v>0</v>
      </c>
    </row>
    <row r="1249" spans="1:8" ht="22.5">
      <c r="A1249" s="27" t="s">
        <v>1973</v>
      </c>
      <c r="B1249" s="28" t="s">
        <v>6</v>
      </c>
      <c r="C1249" s="5" t="s">
        <v>6</v>
      </c>
      <c r="D1249" s="5" t="s">
        <v>1974</v>
      </c>
      <c r="E1249" s="7" t="s">
        <v>6</v>
      </c>
      <c r="F1249" s="29"/>
      <c r="G1249" s="77"/>
      <c r="H1249" s="99"/>
    </row>
    <row r="1250" spans="1:8" ht="45">
      <c r="A1250" s="30" t="s">
        <v>1975</v>
      </c>
      <c r="B1250" s="31" t="s">
        <v>32</v>
      </c>
      <c r="C1250" s="9" t="s">
        <v>6</v>
      </c>
      <c r="D1250" s="9" t="s">
        <v>12</v>
      </c>
      <c r="E1250" s="10" t="s">
        <v>6</v>
      </c>
      <c r="F1250" s="32"/>
      <c r="G1250" s="81"/>
      <c r="H1250" s="87"/>
    </row>
    <row r="1251" spans="1:8" ht="22.5">
      <c r="A1251" s="33" t="s">
        <v>1976</v>
      </c>
      <c r="B1251" s="34" t="s">
        <v>32</v>
      </c>
      <c r="C1251" s="35" t="s">
        <v>14</v>
      </c>
      <c r="D1251" s="12" t="s">
        <v>15</v>
      </c>
      <c r="E1251" s="36" t="s">
        <v>16</v>
      </c>
      <c r="F1251" s="37">
        <v>294</v>
      </c>
      <c r="G1251" s="98"/>
      <c r="H1251" s="85">
        <f t="shared" si="28"/>
        <v>0</v>
      </c>
    </row>
    <row r="1252" spans="1:8" ht="22.5">
      <c r="A1252" s="33" t="s">
        <v>1977</v>
      </c>
      <c r="B1252" s="34" t="s">
        <v>32</v>
      </c>
      <c r="C1252" s="35" t="s">
        <v>14</v>
      </c>
      <c r="D1252" s="12" t="s">
        <v>18</v>
      </c>
      <c r="E1252" s="36" t="s">
        <v>16</v>
      </c>
      <c r="F1252" s="37">
        <v>294</v>
      </c>
      <c r="G1252" s="98"/>
      <c r="H1252" s="85">
        <f t="shared" si="28"/>
        <v>0</v>
      </c>
    </row>
    <row r="1253" spans="1:8" ht="22.5">
      <c r="A1253" s="33" t="s">
        <v>1978</v>
      </c>
      <c r="B1253" s="34" t="s">
        <v>32</v>
      </c>
      <c r="C1253" s="35" t="s">
        <v>14</v>
      </c>
      <c r="D1253" s="12" t="s">
        <v>20</v>
      </c>
      <c r="E1253" s="36" t="s">
        <v>16</v>
      </c>
      <c r="F1253" s="37">
        <v>588</v>
      </c>
      <c r="G1253" s="98"/>
      <c r="H1253" s="85">
        <f t="shared" si="28"/>
        <v>0</v>
      </c>
    </row>
    <row r="1254" spans="1:8" ht="22.5">
      <c r="A1254" s="33" t="s">
        <v>1979</v>
      </c>
      <c r="B1254" s="34" t="s">
        <v>32</v>
      </c>
      <c r="C1254" s="35" t="s">
        <v>14</v>
      </c>
      <c r="D1254" s="12" t="s">
        <v>1173</v>
      </c>
      <c r="E1254" s="36" t="s">
        <v>16</v>
      </c>
      <c r="F1254" s="37">
        <v>363</v>
      </c>
      <c r="G1254" s="98"/>
      <c r="H1254" s="85">
        <f t="shared" si="28"/>
        <v>0</v>
      </c>
    </row>
    <row r="1255" spans="1:8" ht="22.5">
      <c r="A1255" s="33" t="s">
        <v>1980</v>
      </c>
      <c r="B1255" s="34" t="s">
        <v>32</v>
      </c>
      <c r="C1255" s="35" t="s">
        <v>14</v>
      </c>
      <c r="D1255" s="12" t="s">
        <v>24</v>
      </c>
      <c r="E1255" s="36" t="s">
        <v>16</v>
      </c>
      <c r="F1255" s="37">
        <v>61</v>
      </c>
      <c r="G1255" s="98"/>
      <c r="H1255" s="85">
        <f t="shared" si="28"/>
        <v>0</v>
      </c>
    </row>
    <row r="1256" spans="1:8" ht="45">
      <c r="A1256" s="33" t="s">
        <v>1981</v>
      </c>
      <c r="B1256" s="34" t="s">
        <v>32</v>
      </c>
      <c r="C1256" s="35" t="s">
        <v>14</v>
      </c>
      <c r="D1256" s="12" t="s">
        <v>1158</v>
      </c>
      <c r="E1256" s="36" t="s">
        <v>47</v>
      </c>
      <c r="F1256" s="37">
        <v>4</v>
      </c>
      <c r="G1256" s="98"/>
      <c r="H1256" s="85">
        <f t="shared" si="28"/>
        <v>0</v>
      </c>
    </row>
    <row r="1257" spans="1:8" ht="56.25">
      <c r="A1257" s="33" t="s">
        <v>1982</v>
      </c>
      <c r="B1257" s="34" t="s">
        <v>32</v>
      </c>
      <c r="C1257" s="35" t="s">
        <v>14</v>
      </c>
      <c r="D1257" s="12" t="s">
        <v>1581</v>
      </c>
      <c r="E1257" s="36" t="s">
        <v>16</v>
      </c>
      <c r="F1257" s="37">
        <v>395</v>
      </c>
      <c r="G1257" s="98"/>
      <c r="H1257" s="85">
        <f t="shared" si="28"/>
        <v>0</v>
      </c>
    </row>
    <row r="1258" spans="1:8" ht="33.75">
      <c r="A1258" s="33" t="s">
        <v>1983</v>
      </c>
      <c r="B1258" s="34" t="s">
        <v>32</v>
      </c>
      <c r="C1258" s="35" t="s">
        <v>14</v>
      </c>
      <c r="D1258" s="12" t="s">
        <v>64</v>
      </c>
      <c r="E1258" s="36" t="s">
        <v>44</v>
      </c>
      <c r="F1258" s="37">
        <v>20</v>
      </c>
      <c r="G1258" s="98"/>
      <c r="H1258" s="85">
        <f t="shared" si="28"/>
        <v>0</v>
      </c>
    </row>
    <row r="1259" spans="1:8" ht="33.75">
      <c r="A1259" s="33" t="s">
        <v>1984</v>
      </c>
      <c r="B1259" s="34" t="s">
        <v>32</v>
      </c>
      <c r="C1259" s="35" t="s">
        <v>14</v>
      </c>
      <c r="D1259" s="12" t="s">
        <v>66</v>
      </c>
      <c r="E1259" s="36" t="s">
        <v>47</v>
      </c>
      <c r="F1259" s="37">
        <v>10</v>
      </c>
      <c r="G1259" s="98"/>
      <c r="H1259" s="85">
        <f t="shared" si="28"/>
        <v>0</v>
      </c>
    </row>
    <row r="1260" spans="1:8" ht="22.5">
      <c r="A1260" s="33" t="s">
        <v>1985</v>
      </c>
      <c r="B1260" s="34" t="s">
        <v>32</v>
      </c>
      <c r="C1260" s="35" t="s">
        <v>57</v>
      </c>
      <c r="D1260" s="12" t="s">
        <v>85</v>
      </c>
      <c r="E1260" s="36" t="s">
        <v>16</v>
      </c>
      <c r="F1260" s="37">
        <v>72</v>
      </c>
      <c r="G1260" s="98"/>
      <c r="H1260" s="85">
        <f t="shared" si="28"/>
        <v>0</v>
      </c>
    </row>
    <row r="1261" spans="1:8" ht="45">
      <c r="A1261" s="33" t="s">
        <v>1986</v>
      </c>
      <c r="B1261" s="34" t="s">
        <v>32</v>
      </c>
      <c r="C1261" s="35" t="s">
        <v>14</v>
      </c>
      <c r="D1261" s="12" t="s">
        <v>58</v>
      </c>
      <c r="E1261" s="36" t="s">
        <v>44</v>
      </c>
      <c r="F1261" s="37">
        <v>9</v>
      </c>
      <c r="G1261" s="98"/>
      <c r="H1261" s="85">
        <f t="shared" si="28"/>
        <v>0</v>
      </c>
    </row>
    <row r="1262" spans="1:8" ht="45">
      <c r="A1262" s="33" t="s">
        <v>1987</v>
      </c>
      <c r="B1262" s="34" t="s">
        <v>32</v>
      </c>
      <c r="C1262" s="35" t="s">
        <v>14</v>
      </c>
      <c r="D1262" s="12" t="s">
        <v>1988</v>
      </c>
      <c r="E1262" s="36" t="s">
        <v>44</v>
      </c>
      <c r="F1262" s="37">
        <v>9</v>
      </c>
      <c r="G1262" s="98"/>
      <c r="H1262" s="85">
        <f t="shared" si="28"/>
        <v>0</v>
      </c>
    </row>
    <row r="1263" spans="1:8">
      <c r="A1263" s="33" t="s">
        <v>1989</v>
      </c>
      <c r="B1263" s="34" t="s">
        <v>32</v>
      </c>
      <c r="C1263" s="35" t="s">
        <v>14</v>
      </c>
      <c r="D1263" s="12" t="s">
        <v>887</v>
      </c>
      <c r="E1263" s="36" t="s">
        <v>44</v>
      </c>
      <c r="F1263" s="37">
        <v>2</v>
      </c>
      <c r="G1263" s="98"/>
      <c r="H1263" s="85">
        <f t="shared" si="28"/>
        <v>0</v>
      </c>
    </row>
    <row r="1264" spans="1:8" ht="45">
      <c r="A1264" s="33" t="s">
        <v>1990</v>
      </c>
      <c r="B1264" s="34" t="s">
        <v>32</v>
      </c>
      <c r="C1264" s="35" t="s">
        <v>14</v>
      </c>
      <c r="D1264" s="12" t="s">
        <v>68</v>
      </c>
      <c r="E1264" s="36" t="s">
        <v>44</v>
      </c>
      <c r="F1264" s="37">
        <v>1</v>
      </c>
      <c r="G1264" s="98"/>
      <c r="H1264" s="85">
        <f t="shared" si="28"/>
        <v>0</v>
      </c>
    </row>
    <row r="1265" spans="1:8" ht="45">
      <c r="A1265" s="33" t="s">
        <v>1991</v>
      </c>
      <c r="B1265" s="34" t="s">
        <v>32</v>
      </c>
      <c r="C1265" s="35" t="s">
        <v>14</v>
      </c>
      <c r="D1265" s="12" t="s">
        <v>70</v>
      </c>
      <c r="E1265" s="36" t="s">
        <v>44</v>
      </c>
      <c r="F1265" s="37">
        <v>1</v>
      </c>
      <c r="G1265" s="98"/>
      <c r="H1265" s="85">
        <f t="shared" si="28"/>
        <v>0</v>
      </c>
    </row>
    <row r="1266" spans="1:8" ht="33.75">
      <c r="A1266" s="33" t="s">
        <v>1992</v>
      </c>
      <c r="B1266" s="34" t="s">
        <v>32</v>
      </c>
      <c r="C1266" s="35" t="s">
        <v>14</v>
      </c>
      <c r="D1266" s="12" t="s">
        <v>72</v>
      </c>
      <c r="E1266" s="36" t="s">
        <v>44</v>
      </c>
      <c r="F1266" s="37">
        <v>1</v>
      </c>
      <c r="G1266" s="98"/>
      <c r="H1266" s="85">
        <f t="shared" si="28"/>
        <v>0</v>
      </c>
    </row>
    <row r="1267" spans="1:8" ht="33.75">
      <c r="A1267" s="33" t="s">
        <v>1993</v>
      </c>
      <c r="B1267" s="34" t="s">
        <v>32</v>
      </c>
      <c r="C1267" s="35" t="s">
        <v>14</v>
      </c>
      <c r="D1267" s="12" t="s">
        <v>74</v>
      </c>
      <c r="E1267" s="36" t="s">
        <v>44</v>
      </c>
      <c r="F1267" s="37">
        <v>1</v>
      </c>
      <c r="G1267" s="98"/>
      <c r="H1267" s="85">
        <f t="shared" si="28"/>
        <v>0</v>
      </c>
    </row>
    <row r="1268" spans="1:8" ht="22.5">
      <c r="A1268" s="33" t="s">
        <v>1994</v>
      </c>
      <c r="B1268" s="34" t="s">
        <v>32</v>
      </c>
      <c r="C1268" s="35" t="s">
        <v>14</v>
      </c>
      <c r="D1268" s="12" t="s">
        <v>76</v>
      </c>
      <c r="E1268" s="36" t="s">
        <v>77</v>
      </c>
      <c r="F1268" s="37">
        <v>23.2</v>
      </c>
      <c r="G1268" s="98"/>
      <c r="H1268" s="85">
        <f t="shared" si="28"/>
        <v>0</v>
      </c>
    </row>
    <row r="1269" spans="1:8" ht="33.75">
      <c r="A1269" s="30" t="s">
        <v>1995</v>
      </c>
      <c r="B1269" s="31" t="s">
        <v>32</v>
      </c>
      <c r="C1269" s="9" t="s">
        <v>6</v>
      </c>
      <c r="D1269" s="9" t="s">
        <v>1163</v>
      </c>
      <c r="E1269" s="10" t="s">
        <v>6</v>
      </c>
      <c r="F1269" s="32"/>
      <c r="G1269" s="81"/>
      <c r="H1269" s="87"/>
    </row>
    <row r="1270" spans="1:8" ht="45">
      <c r="A1270" s="33" t="s">
        <v>1996</v>
      </c>
      <c r="B1270" s="34" t="s">
        <v>32</v>
      </c>
      <c r="C1270" s="35" t="s">
        <v>1165</v>
      </c>
      <c r="D1270" s="12" t="s">
        <v>1500</v>
      </c>
      <c r="E1270" s="36" t="s">
        <v>854</v>
      </c>
      <c r="F1270" s="37">
        <v>1</v>
      </c>
      <c r="G1270" s="98"/>
      <c r="H1270" s="85">
        <f t="shared" si="28"/>
        <v>0</v>
      </c>
    </row>
    <row r="1271" spans="1:8" ht="45">
      <c r="A1271" s="33" t="s">
        <v>1997</v>
      </c>
      <c r="B1271" s="34" t="s">
        <v>32</v>
      </c>
      <c r="C1271" s="35" t="s">
        <v>1165</v>
      </c>
      <c r="D1271" s="12" t="s">
        <v>1998</v>
      </c>
      <c r="E1271" s="36" t="s">
        <v>854</v>
      </c>
      <c r="F1271" s="37">
        <v>1</v>
      </c>
      <c r="G1271" s="98"/>
      <c r="H1271" s="85">
        <f t="shared" si="28"/>
        <v>0</v>
      </c>
    </row>
    <row r="1272" spans="1:8" ht="22.5">
      <c r="A1272" s="33" t="s">
        <v>1999</v>
      </c>
      <c r="B1272" s="34" t="s">
        <v>32</v>
      </c>
      <c r="C1272" s="35" t="s">
        <v>1165</v>
      </c>
      <c r="D1272" s="12" t="s">
        <v>881</v>
      </c>
      <c r="E1272" s="36" t="s">
        <v>44</v>
      </c>
      <c r="F1272" s="37">
        <v>2</v>
      </c>
      <c r="G1272" s="98"/>
      <c r="H1272" s="85">
        <f t="shared" ref="H1272:H1335" si="29">ROUND(G1272*F1272,2)</f>
        <v>0</v>
      </c>
    </row>
    <row r="1273" spans="1:8" ht="33.75">
      <c r="A1273" s="33" t="s">
        <v>2000</v>
      </c>
      <c r="B1273" s="34" t="s">
        <v>32</v>
      </c>
      <c r="C1273" s="35" t="s">
        <v>1165</v>
      </c>
      <c r="D1273" s="12" t="s">
        <v>2001</v>
      </c>
      <c r="E1273" s="36" t="s">
        <v>885</v>
      </c>
      <c r="F1273" s="37">
        <v>9.9000000000000005E-2</v>
      </c>
      <c r="G1273" s="98"/>
      <c r="H1273" s="85">
        <f t="shared" si="29"/>
        <v>0</v>
      </c>
    </row>
    <row r="1274" spans="1:8" ht="45">
      <c r="A1274" s="33" t="s">
        <v>2002</v>
      </c>
      <c r="B1274" s="34" t="s">
        <v>32</v>
      </c>
      <c r="C1274" s="35" t="s">
        <v>1165</v>
      </c>
      <c r="D1274" s="12" t="s">
        <v>1183</v>
      </c>
      <c r="E1274" s="36" t="s">
        <v>47</v>
      </c>
      <c r="F1274" s="37">
        <v>2</v>
      </c>
      <c r="G1274" s="98"/>
      <c r="H1274" s="85">
        <f t="shared" si="29"/>
        <v>0</v>
      </c>
    </row>
    <row r="1275" spans="1:8" ht="33.75">
      <c r="A1275" s="33" t="s">
        <v>2003</v>
      </c>
      <c r="B1275" s="34" t="s">
        <v>32</v>
      </c>
      <c r="C1275" s="35" t="s">
        <v>1165</v>
      </c>
      <c r="D1275" s="12" t="s">
        <v>1185</v>
      </c>
      <c r="E1275" s="36" t="s">
        <v>44</v>
      </c>
      <c r="F1275" s="37">
        <v>2</v>
      </c>
      <c r="G1275" s="98"/>
      <c r="H1275" s="85">
        <f t="shared" si="29"/>
        <v>0</v>
      </c>
    </row>
    <row r="1276" spans="1:8">
      <c r="A1276" s="30" t="s">
        <v>2004</v>
      </c>
      <c r="B1276" s="31" t="s">
        <v>32</v>
      </c>
      <c r="C1276" s="9" t="s">
        <v>6</v>
      </c>
      <c r="D1276" s="9" t="s">
        <v>1187</v>
      </c>
      <c r="E1276" s="10" t="s">
        <v>6</v>
      </c>
      <c r="F1276" s="32"/>
      <c r="G1276" s="81"/>
      <c r="H1276" s="87"/>
    </row>
    <row r="1277" spans="1:8" ht="33.75">
      <c r="A1277" s="33" t="s">
        <v>2005</v>
      </c>
      <c r="B1277" s="34" t="s">
        <v>32</v>
      </c>
      <c r="C1277" s="35" t="s">
        <v>57</v>
      </c>
      <c r="D1277" s="12" t="s">
        <v>2006</v>
      </c>
      <c r="E1277" s="36" t="s">
        <v>47</v>
      </c>
      <c r="F1277" s="37">
        <v>8</v>
      </c>
      <c r="G1277" s="98"/>
      <c r="H1277" s="85">
        <f t="shared" si="29"/>
        <v>0</v>
      </c>
    </row>
    <row r="1278" spans="1:8" ht="33.75">
      <c r="A1278" s="33" t="s">
        <v>2007</v>
      </c>
      <c r="B1278" s="34" t="s">
        <v>32</v>
      </c>
      <c r="C1278" s="35" t="s">
        <v>57</v>
      </c>
      <c r="D1278" s="12" t="s">
        <v>2008</v>
      </c>
      <c r="E1278" s="36" t="s">
        <v>44</v>
      </c>
      <c r="F1278" s="37">
        <v>8</v>
      </c>
      <c r="G1278" s="98"/>
      <c r="H1278" s="85">
        <f t="shared" si="29"/>
        <v>0</v>
      </c>
    </row>
    <row r="1279" spans="1:8" ht="45">
      <c r="A1279" s="33" t="s">
        <v>2009</v>
      </c>
      <c r="B1279" s="34" t="s">
        <v>32</v>
      </c>
      <c r="C1279" s="35" t="s">
        <v>57</v>
      </c>
      <c r="D1279" s="12" t="s">
        <v>96</v>
      </c>
      <c r="E1279" s="36" t="s">
        <v>44</v>
      </c>
      <c r="F1279" s="37">
        <v>10</v>
      </c>
      <c r="G1279" s="98"/>
      <c r="H1279" s="85">
        <f t="shared" si="29"/>
        <v>0</v>
      </c>
    </row>
    <row r="1280" spans="1:8" ht="22.5">
      <c r="A1280" s="33" t="s">
        <v>2010</v>
      </c>
      <c r="B1280" s="34" t="s">
        <v>32</v>
      </c>
      <c r="C1280" s="35" t="s">
        <v>57</v>
      </c>
      <c r="D1280" s="12" t="s">
        <v>2011</v>
      </c>
      <c r="E1280" s="36" t="s">
        <v>44</v>
      </c>
      <c r="F1280" s="37">
        <v>9</v>
      </c>
      <c r="G1280" s="98"/>
      <c r="H1280" s="85">
        <f t="shared" si="29"/>
        <v>0</v>
      </c>
    </row>
    <row r="1281" spans="1:8" ht="22.5">
      <c r="A1281" s="33" t="s">
        <v>2012</v>
      </c>
      <c r="B1281" s="34" t="s">
        <v>32</v>
      </c>
      <c r="C1281" s="35" t="s">
        <v>57</v>
      </c>
      <c r="D1281" s="12" t="s">
        <v>1439</v>
      </c>
      <c r="E1281" s="36" t="s">
        <v>44</v>
      </c>
      <c r="F1281" s="37">
        <v>1</v>
      </c>
      <c r="G1281" s="98"/>
      <c r="H1281" s="85">
        <f t="shared" si="29"/>
        <v>0</v>
      </c>
    </row>
    <row r="1282" spans="1:8" ht="56.25">
      <c r="A1282" s="33" t="s">
        <v>2013</v>
      </c>
      <c r="B1282" s="34" t="s">
        <v>32</v>
      </c>
      <c r="C1282" s="35" t="s">
        <v>57</v>
      </c>
      <c r="D1282" s="12" t="s">
        <v>98</v>
      </c>
      <c r="E1282" s="36" t="s">
        <v>47</v>
      </c>
      <c r="F1282" s="37">
        <v>8</v>
      </c>
      <c r="G1282" s="98"/>
      <c r="H1282" s="85">
        <f t="shared" si="29"/>
        <v>0</v>
      </c>
    </row>
    <row r="1283" spans="1:8" ht="45">
      <c r="A1283" s="33" t="s">
        <v>2014</v>
      </c>
      <c r="B1283" s="34" t="s">
        <v>32</v>
      </c>
      <c r="C1283" s="35" t="s">
        <v>57</v>
      </c>
      <c r="D1283" s="12" t="s">
        <v>106</v>
      </c>
      <c r="E1283" s="36" t="s">
        <v>47</v>
      </c>
      <c r="F1283" s="37">
        <v>1</v>
      </c>
      <c r="G1283" s="98"/>
      <c r="H1283" s="85">
        <f t="shared" si="29"/>
        <v>0</v>
      </c>
    </row>
    <row r="1284" spans="1:8" ht="22.5">
      <c r="A1284" s="30" t="s">
        <v>2015</v>
      </c>
      <c r="B1284" s="31" t="s">
        <v>32</v>
      </c>
      <c r="C1284" s="9" t="s">
        <v>6</v>
      </c>
      <c r="D1284" s="9" t="s">
        <v>1168</v>
      </c>
      <c r="E1284" s="10" t="s">
        <v>6</v>
      </c>
      <c r="F1284" s="32"/>
      <c r="G1284" s="81"/>
      <c r="H1284" s="87"/>
    </row>
    <row r="1285" spans="1:8" ht="22.5">
      <c r="A1285" s="33" t="s">
        <v>2016</v>
      </c>
      <c r="B1285" s="34" t="s">
        <v>32</v>
      </c>
      <c r="C1285" s="35" t="s">
        <v>843</v>
      </c>
      <c r="D1285" s="12" t="s">
        <v>1203</v>
      </c>
      <c r="E1285" s="36" t="s">
        <v>44</v>
      </c>
      <c r="F1285" s="37">
        <v>6</v>
      </c>
      <c r="G1285" s="98"/>
      <c r="H1285" s="85">
        <f t="shared" si="29"/>
        <v>0</v>
      </c>
    </row>
    <row r="1286" spans="1:8" ht="22.5">
      <c r="A1286" s="33" t="s">
        <v>2017</v>
      </c>
      <c r="B1286" s="34" t="s">
        <v>32</v>
      </c>
      <c r="C1286" s="35" t="s">
        <v>843</v>
      </c>
      <c r="D1286" s="12" t="s">
        <v>1205</v>
      </c>
      <c r="E1286" s="36" t="s">
        <v>47</v>
      </c>
      <c r="F1286" s="37">
        <v>6</v>
      </c>
      <c r="G1286" s="98"/>
      <c r="H1286" s="85">
        <f t="shared" si="29"/>
        <v>0</v>
      </c>
    </row>
    <row r="1287" spans="1:8" ht="45">
      <c r="A1287" s="33" t="s">
        <v>2018</v>
      </c>
      <c r="B1287" s="34" t="s">
        <v>32</v>
      </c>
      <c r="C1287" s="35" t="s">
        <v>843</v>
      </c>
      <c r="D1287" s="12" t="s">
        <v>1628</v>
      </c>
      <c r="E1287" s="36" t="s">
        <v>885</v>
      </c>
      <c r="F1287" s="37">
        <v>0.73</v>
      </c>
      <c r="G1287" s="98"/>
      <c r="H1287" s="85">
        <f t="shared" si="29"/>
        <v>0</v>
      </c>
    </row>
    <row r="1288" spans="1:8" ht="22.5">
      <c r="A1288" s="33" t="s">
        <v>2019</v>
      </c>
      <c r="B1288" s="34" t="s">
        <v>32</v>
      </c>
      <c r="C1288" s="35" t="s">
        <v>843</v>
      </c>
      <c r="D1288" s="12" t="s">
        <v>848</v>
      </c>
      <c r="E1288" s="36" t="s">
        <v>849</v>
      </c>
      <c r="F1288" s="37">
        <v>15.4</v>
      </c>
      <c r="G1288" s="98"/>
      <c r="H1288" s="85">
        <f t="shared" si="29"/>
        <v>0</v>
      </c>
    </row>
    <row r="1289" spans="1:8" ht="22.5">
      <c r="A1289" s="27" t="s">
        <v>2020</v>
      </c>
      <c r="B1289" s="28" t="s">
        <v>6</v>
      </c>
      <c r="C1289" s="5" t="s">
        <v>6</v>
      </c>
      <c r="D1289" s="5" t="s">
        <v>2021</v>
      </c>
      <c r="E1289" s="7" t="s">
        <v>6</v>
      </c>
      <c r="F1289" s="29"/>
      <c r="G1289" s="77"/>
      <c r="H1289" s="99"/>
    </row>
    <row r="1290" spans="1:8" ht="45">
      <c r="A1290" s="30" t="s">
        <v>2022</v>
      </c>
      <c r="B1290" s="31" t="s">
        <v>32</v>
      </c>
      <c r="C1290" s="9" t="s">
        <v>6</v>
      </c>
      <c r="D1290" s="9" t="s">
        <v>12</v>
      </c>
      <c r="E1290" s="10" t="s">
        <v>6</v>
      </c>
      <c r="F1290" s="32"/>
      <c r="G1290" s="81"/>
      <c r="H1290" s="87"/>
    </row>
    <row r="1291" spans="1:8" ht="22.5">
      <c r="A1291" s="33" t="s">
        <v>2023</v>
      </c>
      <c r="B1291" s="34" t="s">
        <v>32</v>
      </c>
      <c r="C1291" s="35" t="s">
        <v>14</v>
      </c>
      <c r="D1291" s="12" t="s">
        <v>15</v>
      </c>
      <c r="E1291" s="36" t="s">
        <v>16</v>
      </c>
      <c r="F1291" s="37">
        <v>27</v>
      </c>
      <c r="G1291" s="98"/>
      <c r="H1291" s="85">
        <f t="shared" si="29"/>
        <v>0</v>
      </c>
    </row>
    <row r="1292" spans="1:8" ht="22.5">
      <c r="A1292" s="33" t="s">
        <v>2024</v>
      </c>
      <c r="B1292" s="34" t="s">
        <v>32</v>
      </c>
      <c r="C1292" s="35" t="s">
        <v>14</v>
      </c>
      <c r="D1292" s="12" t="s">
        <v>18</v>
      </c>
      <c r="E1292" s="36" t="s">
        <v>16</v>
      </c>
      <c r="F1292" s="37">
        <v>27</v>
      </c>
      <c r="G1292" s="98"/>
      <c r="H1292" s="85">
        <f t="shared" si="29"/>
        <v>0</v>
      </c>
    </row>
    <row r="1293" spans="1:8" ht="22.5">
      <c r="A1293" s="33" t="s">
        <v>2025</v>
      </c>
      <c r="B1293" s="34" t="s">
        <v>32</v>
      </c>
      <c r="C1293" s="35" t="s">
        <v>14</v>
      </c>
      <c r="D1293" s="12" t="s">
        <v>20</v>
      </c>
      <c r="E1293" s="36" t="s">
        <v>16</v>
      </c>
      <c r="F1293" s="37">
        <v>54</v>
      </c>
      <c r="G1293" s="98"/>
      <c r="H1293" s="85">
        <f t="shared" si="29"/>
        <v>0</v>
      </c>
    </row>
    <row r="1294" spans="1:8" ht="22.5">
      <c r="A1294" s="33" t="s">
        <v>2026</v>
      </c>
      <c r="B1294" s="34" t="s">
        <v>32</v>
      </c>
      <c r="C1294" s="35" t="s">
        <v>14</v>
      </c>
      <c r="D1294" s="12" t="s">
        <v>1173</v>
      </c>
      <c r="E1294" s="36" t="s">
        <v>16</v>
      </c>
      <c r="F1294" s="37">
        <v>28</v>
      </c>
      <c r="G1294" s="98"/>
      <c r="H1294" s="85">
        <f t="shared" si="29"/>
        <v>0</v>
      </c>
    </row>
    <row r="1295" spans="1:8" ht="22.5">
      <c r="A1295" s="33" t="s">
        <v>2027</v>
      </c>
      <c r="B1295" s="34" t="s">
        <v>32</v>
      </c>
      <c r="C1295" s="35" t="s">
        <v>14</v>
      </c>
      <c r="D1295" s="12" t="s">
        <v>24</v>
      </c>
      <c r="E1295" s="36" t="s">
        <v>16</v>
      </c>
      <c r="F1295" s="37">
        <v>10</v>
      </c>
      <c r="G1295" s="98"/>
      <c r="H1295" s="85">
        <f t="shared" si="29"/>
        <v>0</v>
      </c>
    </row>
    <row r="1296" spans="1:8" ht="45">
      <c r="A1296" s="33" t="s">
        <v>2028</v>
      </c>
      <c r="B1296" s="34" t="s">
        <v>32</v>
      </c>
      <c r="C1296" s="35" t="s">
        <v>14</v>
      </c>
      <c r="D1296" s="12" t="s">
        <v>1158</v>
      </c>
      <c r="E1296" s="36" t="s">
        <v>47</v>
      </c>
      <c r="F1296" s="37">
        <v>1</v>
      </c>
      <c r="G1296" s="98"/>
      <c r="H1296" s="85">
        <f t="shared" si="29"/>
        <v>0</v>
      </c>
    </row>
    <row r="1297" spans="1:8" ht="56.25">
      <c r="A1297" s="33" t="s">
        <v>2029</v>
      </c>
      <c r="B1297" s="34" t="s">
        <v>32</v>
      </c>
      <c r="C1297" s="35" t="s">
        <v>14</v>
      </c>
      <c r="D1297" s="12" t="s">
        <v>1581</v>
      </c>
      <c r="E1297" s="36" t="s">
        <v>16</v>
      </c>
      <c r="F1297" s="37">
        <v>42</v>
      </c>
      <c r="G1297" s="98"/>
      <c r="H1297" s="85">
        <f t="shared" si="29"/>
        <v>0</v>
      </c>
    </row>
    <row r="1298" spans="1:8" ht="33.75">
      <c r="A1298" s="33" t="s">
        <v>2030</v>
      </c>
      <c r="B1298" s="34" t="s">
        <v>32</v>
      </c>
      <c r="C1298" s="35" t="s">
        <v>14</v>
      </c>
      <c r="D1298" s="12" t="s">
        <v>64</v>
      </c>
      <c r="E1298" s="36" t="s">
        <v>44</v>
      </c>
      <c r="F1298" s="37">
        <v>2</v>
      </c>
      <c r="G1298" s="98"/>
      <c r="H1298" s="85">
        <f t="shared" si="29"/>
        <v>0</v>
      </c>
    </row>
    <row r="1299" spans="1:8" ht="33.75">
      <c r="A1299" s="33" t="s">
        <v>2031</v>
      </c>
      <c r="B1299" s="34" t="s">
        <v>32</v>
      </c>
      <c r="C1299" s="35" t="s">
        <v>14</v>
      </c>
      <c r="D1299" s="12" t="s">
        <v>66</v>
      </c>
      <c r="E1299" s="36" t="s">
        <v>47</v>
      </c>
      <c r="F1299" s="37">
        <v>1</v>
      </c>
      <c r="G1299" s="98"/>
      <c r="H1299" s="85">
        <f t="shared" si="29"/>
        <v>0</v>
      </c>
    </row>
    <row r="1300" spans="1:8" ht="22.5">
      <c r="A1300" s="33" t="s">
        <v>2032</v>
      </c>
      <c r="B1300" s="34" t="s">
        <v>32</v>
      </c>
      <c r="C1300" s="35" t="s">
        <v>14</v>
      </c>
      <c r="D1300" s="12" t="s">
        <v>55</v>
      </c>
      <c r="E1300" s="36" t="s">
        <v>16</v>
      </c>
      <c r="F1300" s="37">
        <v>11</v>
      </c>
      <c r="G1300" s="98"/>
      <c r="H1300" s="85">
        <f t="shared" si="29"/>
        <v>0</v>
      </c>
    </row>
    <row r="1301" spans="1:8" ht="22.5">
      <c r="A1301" s="33" t="s">
        <v>2033</v>
      </c>
      <c r="B1301" s="34" t="s">
        <v>32</v>
      </c>
      <c r="C1301" s="35" t="s">
        <v>57</v>
      </c>
      <c r="D1301" s="12" t="s">
        <v>85</v>
      </c>
      <c r="E1301" s="36" t="s">
        <v>16</v>
      </c>
      <c r="F1301" s="37">
        <v>37</v>
      </c>
      <c r="G1301" s="98"/>
      <c r="H1301" s="85">
        <f t="shared" si="29"/>
        <v>0</v>
      </c>
    </row>
    <row r="1302" spans="1:8" ht="45">
      <c r="A1302" s="33" t="s">
        <v>2034</v>
      </c>
      <c r="B1302" s="34" t="s">
        <v>32</v>
      </c>
      <c r="C1302" s="35" t="s">
        <v>14</v>
      </c>
      <c r="D1302" s="12" t="s">
        <v>58</v>
      </c>
      <c r="E1302" s="36" t="s">
        <v>44</v>
      </c>
      <c r="F1302" s="37">
        <v>6</v>
      </c>
      <c r="G1302" s="98"/>
      <c r="H1302" s="85">
        <f t="shared" si="29"/>
        <v>0</v>
      </c>
    </row>
    <row r="1303" spans="1:8" ht="45">
      <c r="A1303" s="33" t="s">
        <v>2035</v>
      </c>
      <c r="B1303" s="34" t="s">
        <v>32</v>
      </c>
      <c r="C1303" s="35" t="s">
        <v>14</v>
      </c>
      <c r="D1303" s="12" t="s">
        <v>1988</v>
      </c>
      <c r="E1303" s="36" t="s">
        <v>44</v>
      </c>
      <c r="F1303" s="37">
        <v>6</v>
      </c>
      <c r="G1303" s="98"/>
      <c r="H1303" s="85">
        <f t="shared" si="29"/>
        <v>0</v>
      </c>
    </row>
    <row r="1304" spans="1:8">
      <c r="A1304" s="33" t="s">
        <v>2036</v>
      </c>
      <c r="B1304" s="34" t="s">
        <v>32</v>
      </c>
      <c r="C1304" s="35" t="s">
        <v>14</v>
      </c>
      <c r="D1304" s="12" t="s">
        <v>887</v>
      </c>
      <c r="E1304" s="36" t="s">
        <v>44</v>
      </c>
      <c r="F1304" s="37">
        <v>2</v>
      </c>
      <c r="G1304" s="98"/>
      <c r="H1304" s="85">
        <f t="shared" si="29"/>
        <v>0</v>
      </c>
    </row>
    <row r="1305" spans="1:8" ht="45">
      <c r="A1305" s="33" t="s">
        <v>2037</v>
      </c>
      <c r="B1305" s="34" t="s">
        <v>32</v>
      </c>
      <c r="C1305" s="35" t="s">
        <v>14</v>
      </c>
      <c r="D1305" s="12" t="s">
        <v>68</v>
      </c>
      <c r="E1305" s="36" t="s">
        <v>44</v>
      </c>
      <c r="F1305" s="37">
        <v>1</v>
      </c>
      <c r="G1305" s="98"/>
      <c r="H1305" s="85">
        <f t="shared" si="29"/>
        <v>0</v>
      </c>
    </row>
    <row r="1306" spans="1:8" ht="45">
      <c r="A1306" s="33" t="s">
        <v>2038</v>
      </c>
      <c r="B1306" s="34" t="s">
        <v>32</v>
      </c>
      <c r="C1306" s="35" t="s">
        <v>14</v>
      </c>
      <c r="D1306" s="12" t="s">
        <v>70</v>
      </c>
      <c r="E1306" s="36" t="s">
        <v>44</v>
      </c>
      <c r="F1306" s="37">
        <v>1</v>
      </c>
      <c r="G1306" s="98"/>
      <c r="H1306" s="85">
        <f t="shared" si="29"/>
        <v>0</v>
      </c>
    </row>
    <row r="1307" spans="1:8" ht="33.75">
      <c r="A1307" s="33" t="s">
        <v>2039</v>
      </c>
      <c r="B1307" s="34" t="s">
        <v>32</v>
      </c>
      <c r="C1307" s="35" t="s">
        <v>14</v>
      </c>
      <c r="D1307" s="12" t="s">
        <v>72</v>
      </c>
      <c r="E1307" s="36" t="s">
        <v>44</v>
      </c>
      <c r="F1307" s="37">
        <v>1</v>
      </c>
      <c r="G1307" s="98"/>
      <c r="H1307" s="85">
        <f t="shared" si="29"/>
        <v>0</v>
      </c>
    </row>
    <row r="1308" spans="1:8" ht="33.75">
      <c r="A1308" s="33" t="s">
        <v>2040</v>
      </c>
      <c r="B1308" s="34" t="s">
        <v>32</v>
      </c>
      <c r="C1308" s="35" t="s">
        <v>14</v>
      </c>
      <c r="D1308" s="12" t="s">
        <v>74</v>
      </c>
      <c r="E1308" s="36" t="s">
        <v>44</v>
      </c>
      <c r="F1308" s="37">
        <v>1</v>
      </c>
      <c r="G1308" s="98"/>
      <c r="H1308" s="85">
        <f t="shared" si="29"/>
        <v>0</v>
      </c>
    </row>
    <row r="1309" spans="1:8" ht="22.5">
      <c r="A1309" s="33" t="s">
        <v>2041</v>
      </c>
      <c r="B1309" s="34" t="s">
        <v>32</v>
      </c>
      <c r="C1309" s="35" t="s">
        <v>14</v>
      </c>
      <c r="D1309" s="12" t="s">
        <v>76</v>
      </c>
      <c r="E1309" s="36" t="s">
        <v>77</v>
      </c>
      <c r="F1309" s="37">
        <v>2.2000000000000002</v>
      </c>
      <c r="G1309" s="98"/>
      <c r="H1309" s="85">
        <f t="shared" si="29"/>
        <v>0</v>
      </c>
    </row>
    <row r="1310" spans="1:8" ht="33.75">
      <c r="A1310" s="30" t="s">
        <v>2042</v>
      </c>
      <c r="B1310" s="31" t="s">
        <v>32</v>
      </c>
      <c r="C1310" s="9" t="s">
        <v>6</v>
      </c>
      <c r="D1310" s="9" t="s">
        <v>1163</v>
      </c>
      <c r="E1310" s="10" t="s">
        <v>6</v>
      </c>
      <c r="F1310" s="32"/>
      <c r="G1310" s="81"/>
      <c r="H1310" s="87"/>
    </row>
    <row r="1311" spans="1:8" ht="45">
      <c r="A1311" s="33" t="s">
        <v>2043</v>
      </c>
      <c r="B1311" s="34" t="s">
        <v>32</v>
      </c>
      <c r="C1311" s="35" t="s">
        <v>1165</v>
      </c>
      <c r="D1311" s="12" t="s">
        <v>1183</v>
      </c>
      <c r="E1311" s="36" t="s">
        <v>47</v>
      </c>
      <c r="F1311" s="37">
        <v>1</v>
      </c>
      <c r="G1311" s="98"/>
      <c r="H1311" s="85">
        <f t="shared" si="29"/>
        <v>0</v>
      </c>
    </row>
    <row r="1312" spans="1:8">
      <c r="A1312" s="30" t="s">
        <v>2044</v>
      </c>
      <c r="B1312" s="31" t="s">
        <v>32</v>
      </c>
      <c r="C1312" s="9" t="s">
        <v>6</v>
      </c>
      <c r="D1312" s="9" t="s">
        <v>1187</v>
      </c>
      <c r="E1312" s="10" t="s">
        <v>6</v>
      </c>
      <c r="F1312" s="32"/>
      <c r="G1312" s="81"/>
      <c r="H1312" s="87"/>
    </row>
    <row r="1313" spans="1:8" ht="33.75">
      <c r="A1313" s="33" t="s">
        <v>2045</v>
      </c>
      <c r="B1313" s="34" t="s">
        <v>32</v>
      </c>
      <c r="C1313" s="35" t="s">
        <v>57</v>
      </c>
      <c r="D1313" s="12" t="s">
        <v>2046</v>
      </c>
      <c r="E1313" s="36" t="s">
        <v>47</v>
      </c>
      <c r="F1313" s="37">
        <v>1</v>
      </c>
      <c r="G1313" s="98"/>
      <c r="H1313" s="85">
        <f t="shared" si="29"/>
        <v>0</v>
      </c>
    </row>
    <row r="1314" spans="1:8" ht="33.75">
      <c r="A1314" s="33" t="s">
        <v>2047</v>
      </c>
      <c r="B1314" s="34" t="s">
        <v>32</v>
      </c>
      <c r="C1314" s="35" t="s">
        <v>57</v>
      </c>
      <c r="D1314" s="12" t="s">
        <v>2008</v>
      </c>
      <c r="E1314" s="36" t="s">
        <v>44</v>
      </c>
      <c r="F1314" s="37">
        <v>1</v>
      </c>
      <c r="G1314" s="98"/>
      <c r="H1314" s="85">
        <f t="shared" si="29"/>
        <v>0</v>
      </c>
    </row>
    <row r="1315" spans="1:8" ht="45">
      <c r="A1315" s="33" t="s">
        <v>2048</v>
      </c>
      <c r="B1315" s="34" t="s">
        <v>32</v>
      </c>
      <c r="C1315" s="35" t="s">
        <v>57</v>
      </c>
      <c r="D1315" s="12" t="s">
        <v>96</v>
      </c>
      <c r="E1315" s="36" t="s">
        <v>44</v>
      </c>
      <c r="F1315" s="37">
        <v>1</v>
      </c>
      <c r="G1315" s="98"/>
      <c r="H1315" s="85">
        <f t="shared" si="29"/>
        <v>0</v>
      </c>
    </row>
    <row r="1316" spans="1:8" ht="22.5">
      <c r="A1316" s="33" t="s">
        <v>2049</v>
      </c>
      <c r="B1316" s="34" t="s">
        <v>32</v>
      </c>
      <c r="C1316" s="35" t="s">
        <v>57</v>
      </c>
      <c r="D1316" s="12" t="s">
        <v>2011</v>
      </c>
      <c r="E1316" s="36" t="s">
        <v>44</v>
      </c>
      <c r="F1316" s="37">
        <v>2</v>
      </c>
      <c r="G1316" s="98"/>
      <c r="H1316" s="85">
        <f t="shared" si="29"/>
        <v>0</v>
      </c>
    </row>
    <row r="1317" spans="1:8" ht="56.25">
      <c r="A1317" s="33" t="s">
        <v>2050</v>
      </c>
      <c r="B1317" s="34" t="s">
        <v>32</v>
      </c>
      <c r="C1317" s="35" t="s">
        <v>57</v>
      </c>
      <c r="D1317" s="12" t="s">
        <v>98</v>
      </c>
      <c r="E1317" s="36" t="s">
        <v>47</v>
      </c>
      <c r="F1317" s="37">
        <v>2</v>
      </c>
      <c r="G1317" s="98"/>
      <c r="H1317" s="85">
        <f t="shared" si="29"/>
        <v>0</v>
      </c>
    </row>
    <row r="1318" spans="1:8" ht="45">
      <c r="A1318" s="33" t="s">
        <v>2051</v>
      </c>
      <c r="B1318" s="34" t="s">
        <v>32</v>
      </c>
      <c r="C1318" s="35" t="s">
        <v>57</v>
      </c>
      <c r="D1318" s="12" t="s">
        <v>106</v>
      </c>
      <c r="E1318" s="36" t="s">
        <v>47</v>
      </c>
      <c r="F1318" s="37">
        <v>1</v>
      </c>
      <c r="G1318" s="98"/>
      <c r="H1318" s="85">
        <f t="shared" si="29"/>
        <v>0</v>
      </c>
    </row>
    <row r="1319" spans="1:8" ht="22.5">
      <c r="A1319" s="27" t="s">
        <v>2052</v>
      </c>
      <c r="B1319" s="28" t="s">
        <v>6</v>
      </c>
      <c r="C1319" s="5" t="s">
        <v>6</v>
      </c>
      <c r="D1319" s="5" t="s">
        <v>2053</v>
      </c>
      <c r="E1319" s="7" t="s">
        <v>6</v>
      </c>
      <c r="F1319" s="29"/>
      <c r="G1319" s="77"/>
      <c r="H1319" s="99"/>
    </row>
    <row r="1320" spans="1:8" ht="45">
      <c r="A1320" s="30" t="s">
        <v>2054</v>
      </c>
      <c r="B1320" s="31" t="s">
        <v>32</v>
      </c>
      <c r="C1320" s="9" t="s">
        <v>6</v>
      </c>
      <c r="D1320" s="9" t="s">
        <v>12</v>
      </c>
      <c r="E1320" s="10" t="s">
        <v>6</v>
      </c>
      <c r="F1320" s="32"/>
      <c r="G1320" s="81"/>
      <c r="H1320" s="87"/>
    </row>
    <row r="1321" spans="1:8" ht="22.5">
      <c r="A1321" s="33" t="s">
        <v>2055</v>
      </c>
      <c r="B1321" s="34" t="s">
        <v>32</v>
      </c>
      <c r="C1321" s="35" t="s">
        <v>14</v>
      </c>
      <c r="D1321" s="12" t="s">
        <v>15</v>
      </c>
      <c r="E1321" s="36" t="s">
        <v>16</v>
      </c>
      <c r="F1321" s="37">
        <v>113</v>
      </c>
      <c r="G1321" s="98"/>
      <c r="H1321" s="85">
        <f t="shared" si="29"/>
        <v>0</v>
      </c>
    </row>
    <row r="1322" spans="1:8" ht="22.5">
      <c r="A1322" s="33" t="s">
        <v>2056</v>
      </c>
      <c r="B1322" s="34" t="s">
        <v>32</v>
      </c>
      <c r="C1322" s="35" t="s">
        <v>14</v>
      </c>
      <c r="D1322" s="12" t="s">
        <v>18</v>
      </c>
      <c r="E1322" s="36" t="s">
        <v>16</v>
      </c>
      <c r="F1322" s="37">
        <v>113</v>
      </c>
      <c r="G1322" s="98"/>
      <c r="H1322" s="85">
        <f t="shared" si="29"/>
        <v>0</v>
      </c>
    </row>
    <row r="1323" spans="1:8" ht="22.5">
      <c r="A1323" s="33" t="s">
        <v>2057</v>
      </c>
      <c r="B1323" s="34" t="s">
        <v>32</v>
      </c>
      <c r="C1323" s="35" t="s">
        <v>14</v>
      </c>
      <c r="D1323" s="12" t="s">
        <v>20</v>
      </c>
      <c r="E1323" s="36" t="s">
        <v>16</v>
      </c>
      <c r="F1323" s="37">
        <v>226</v>
      </c>
      <c r="G1323" s="98"/>
      <c r="H1323" s="85">
        <f t="shared" si="29"/>
        <v>0</v>
      </c>
    </row>
    <row r="1324" spans="1:8" ht="22.5">
      <c r="A1324" s="33" t="s">
        <v>2058</v>
      </c>
      <c r="B1324" s="34" t="s">
        <v>32</v>
      </c>
      <c r="C1324" s="35" t="s">
        <v>14</v>
      </c>
      <c r="D1324" s="12" t="s">
        <v>1173</v>
      </c>
      <c r="E1324" s="36" t="s">
        <v>16</v>
      </c>
      <c r="F1324" s="37">
        <v>131</v>
      </c>
      <c r="G1324" s="98"/>
      <c r="H1324" s="85">
        <f t="shared" si="29"/>
        <v>0</v>
      </c>
    </row>
    <row r="1325" spans="1:8" ht="22.5">
      <c r="A1325" s="33" t="s">
        <v>2059</v>
      </c>
      <c r="B1325" s="34" t="s">
        <v>32</v>
      </c>
      <c r="C1325" s="35" t="s">
        <v>14</v>
      </c>
      <c r="D1325" s="12" t="s">
        <v>24</v>
      </c>
      <c r="E1325" s="36" t="s">
        <v>16</v>
      </c>
      <c r="F1325" s="37">
        <v>9</v>
      </c>
      <c r="G1325" s="98"/>
      <c r="H1325" s="85">
        <f t="shared" si="29"/>
        <v>0</v>
      </c>
    </row>
    <row r="1326" spans="1:8" ht="45">
      <c r="A1326" s="33" t="s">
        <v>2060</v>
      </c>
      <c r="B1326" s="34" t="s">
        <v>32</v>
      </c>
      <c r="C1326" s="35" t="s">
        <v>14</v>
      </c>
      <c r="D1326" s="12" t="s">
        <v>2061</v>
      </c>
      <c r="E1326" s="36" t="s">
        <v>16</v>
      </c>
      <c r="F1326" s="37">
        <v>59</v>
      </c>
      <c r="G1326" s="98"/>
      <c r="H1326" s="85">
        <f t="shared" si="29"/>
        <v>0</v>
      </c>
    </row>
    <row r="1327" spans="1:8" ht="56.25">
      <c r="A1327" s="33" t="s">
        <v>2062</v>
      </c>
      <c r="B1327" s="34" t="s">
        <v>32</v>
      </c>
      <c r="C1327" s="35" t="s">
        <v>14</v>
      </c>
      <c r="D1327" s="12" t="s">
        <v>1581</v>
      </c>
      <c r="E1327" s="36" t="s">
        <v>16</v>
      </c>
      <c r="F1327" s="37">
        <v>131</v>
      </c>
      <c r="G1327" s="98"/>
      <c r="H1327" s="85">
        <f t="shared" si="29"/>
        <v>0</v>
      </c>
    </row>
    <row r="1328" spans="1:8" ht="33.75">
      <c r="A1328" s="33" t="s">
        <v>2063</v>
      </c>
      <c r="B1328" s="34" t="s">
        <v>32</v>
      </c>
      <c r="C1328" s="35" t="s">
        <v>14</v>
      </c>
      <c r="D1328" s="12" t="s">
        <v>64</v>
      </c>
      <c r="E1328" s="36" t="s">
        <v>44</v>
      </c>
      <c r="F1328" s="37">
        <v>10</v>
      </c>
      <c r="G1328" s="98"/>
      <c r="H1328" s="85">
        <f t="shared" si="29"/>
        <v>0</v>
      </c>
    </row>
    <row r="1329" spans="1:8" ht="22.5">
      <c r="A1329" s="33" t="s">
        <v>2064</v>
      </c>
      <c r="B1329" s="34" t="s">
        <v>32</v>
      </c>
      <c r="C1329" s="35" t="s">
        <v>57</v>
      </c>
      <c r="D1329" s="12" t="s">
        <v>85</v>
      </c>
      <c r="E1329" s="36" t="s">
        <v>16</v>
      </c>
      <c r="F1329" s="37">
        <v>48</v>
      </c>
      <c r="G1329" s="98"/>
      <c r="H1329" s="85">
        <f t="shared" si="29"/>
        <v>0</v>
      </c>
    </row>
    <row r="1330" spans="1:8" ht="45">
      <c r="A1330" s="33" t="s">
        <v>2065</v>
      </c>
      <c r="B1330" s="34" t="s">
        <v>32</v>
      </c>
      <c r="C1330" s="35" t="s">
        <v>14</v>
      </c>
      <c r="D1330" s="12" t="s">
        <v>58</v>
      </c>
      <c r="E1330" s="36" t="s">
        <v>44</v>
      </c>
      <c r="F1330" s="37">
        <v>6</v>
      </c>
      <c r="G1330" s="98"/>
      <c r="H1330" s="85">
        <f t="shared" si="29"/>
        <v>0</v>
      </c>
    </row>
    <row r="1331" spans="1:8" ht="45">
      <c r="A1331" s="33" t="s">
        <v>2066</v>
      </c>
      <c r="B1331" s="34" t="s">
        <v>32</v>
      </c>
      <c r="C1331" s="35" t="s">
        <v>14</v>
      </c>
      <c r="D1331" s="12" t="s">
        <v>60</v>
      </c>
      <c r="E1331" s="36" t="s">
        <v>44</v>
      </c>
      <c r="F1331" s="37">
        <v>6</v>
      </c>
      <c r="G1331" s="98"/>
      <c r="H1331" s="85">
        <f t="shared" si="29"/>
        <v>0</v>
      </c>
    </row>
    <row r="1332" spans="1:8">
      <c r="A1332" s="33" t="s">
        <v>2067</v>
      </c>
      <c r="B1332" s="34" t="s">
        <v>32</v>
      </c>
      <c r="C1332" s="35" t="s">
        <v>14</v>
      </c>
      <c r="D1332" s="12" t="s">
        <v>887</v>
      </c>
      <c r="E1332" s="36" t="s">
        <v>44</v>
      </c>
      <c r="F1332" s="37">
        <v>1</v>
      </c>
      <c r="G1332" s="98"/>
      <c r="H1332" s="85">
        <f t="shared" si="29"/>
        <v>0</v>
      </c>
    </row>
    <row r="1333" spans="1:8" ht="45">
      <c r="A1333" s="33" t="s">
        <v>2068</v>
      </c>
      <c r="B1333" s="34" t="s">
        <v>32</v>
      </c>
      <c r="C1333" s="35" t="s">
        <v>14</v>
      </c>
      <c r="D1333" s="12" t="s">
        <v>68</v>
      </c>
      <c r="E1333" s="36" t="s">
        <v>44</v>
      </c>
      <c r="F1333" s="37">
        <v>1</v>
      </c>
      <c r="G1333" s="98"/>
      <c r="H1333" s="85">
        <f t="shared" si="29"/>
        <v>0</v>
      </c>
    </row>
    <row r="1334" spans="1:8" ht="33.75">
      <c r="A1334" s="33" t="s">
        <v>2069</v>
      </c>
      <c r="B1334" s="34" t="s">
        <v>32</v>
      </c>
      <c r="C1334" s="35" t="s">
        <v>14</v>
      </c>
      <c r="D1334" s="12" t="s">
        <v>72</v>
      </c>
      <c r="E1334" s="36" t="s">
        <v>44</v>
      </c>
      <c r="F1334" s="37">
        <v>1</v>
      </c>
      <c r="G1334" s="98"/>
      <c r="H1334" s="85">
        <f t="shared" si="29"/>
        <v>0</v>
      </c>
    </row>
    <row r="1335" spans="1:8" ht="33.75">
      <c r="A1335" s="33" t="s">
        <v>2070</v>
      </c>
      <c r="B1335" s="34" t="s">
        <v>32</v>
      </c>
      <c r="C1335" s="35" t="s">
        <v>14</v>
      </c>
      <c r="D1335" s="12" t="s">
        <v>66</v>
      </c>
      <c r="E1335" s="36" t="s">
        <v>47</v>
      </c>
      <c r="F1335" s="37">
        <v>5</v>
      </c>
      <c r="G1335" s="98"/>
      <c r="H1335" s="85">
        <f t="shared" si="29"/>
        <v>0</v>
      </c>
    </row>
    <row r="1336" spans="1:8" ht="22.5">
      <c r="A1336" s="33" t="s">
        <v>2071</v>
      </c>
      <c r="B1336" s="34" t="s">
        <v>32</v>
      </c>
      <c r="C1336" s="35" t="s">
        <v>14</v>
      </c>
      <c r="D1336" s="12" t="s">
        <v>76</v>
      </c>
      <c r="E1336" s="36" t="s">
        <v>77</v>
      </c>
      <c r="F1336" s="37">
        <v>9.0399999999999991</v>
      </c>
      <c r="G1336" s="98"/>
      <c r="H1336" s="85">
        <f t="shared" ref="H1336:H1399" si="30">ROUND(G1336*F1336,2)</f>
        <v>0</v>
      </c>
    </row>
    <row r="1337" spans="1:8">
      <c r="A1337" s="30" t="s">
        <v>2072</v>
      </c>
      <c r="B1337" s="31" t="s">
        <v>32</v>
      </c>
      <c r="C1337" s="9" t="s">
        <v>6</v>
      </c>
      <c r="D1337" s="9" t="s">
        <v>1187</v>
      </c>
      <c r="E1337" s="10" t="s">
        <v>6</v>
      </c>
      <c r="F1337" s="32"/>
      <c r="G1337" s="81"/>
      <c r="H1337" s="87"/>
    </row>
    <row r="1338" spans="1:8" ht="33.75">
      <c r="A1338" s="33" t="s">
        <v>2073</v>
      </c>
      <c r="B1338" s="34" t="s">
        <v>32</v>
      </c>
      <c r="C1338" s="35" t="s">
        <v>57</v>
      </c>
      <c r="D1338" s="12" t="s">
        <v>2074</v>
      </c>
      <c r="E1338" s="36" t="s">
        <v>47</v>
      </c>
      <c r="F1338" s="37">
        <v>2</v>
      </c>
      <c r="G1338" s="98"/>
      <c r="H1338" s="85">
        <f t="shared" si="30"/>
        <v>0</v>
      </c>
    </row>
    <row r="1339" spans="1:8" ht="33.75">
      <c r="A1339" s="33" t="s">
        <v>2075</v>
      </c>
      <c r="B1339" s="34" t="s">
        <v>32</v>
      </c>
      <c r="C1339" s="35" t="s">
        <v>57</v>
      </c>
      <c r="D1339" s="12" t="s">
        <v>1191</v>
      </c>
      <c r="E1339" s="36" t="s">
        <v>44</v>
      </c>
      <c r="F1339" s="37">
        <v>2</v>
      </c>
      <c r="G1339" s="98"/>
      <c r="H1339" s="85">
        <f t="shared" si="30"/>
        <v>0</v>
      </c>
    </row>
    <row r="1340" spans="1:8" ht="45">
      <c r="A1340" s="33" t="s">
        <v>2076</v>
      </c>
      <c r="B1340" s="34" t="s">
        <v>32</v>
      </c>
      <c r="C1340" s="35" t="s">
        <v>57</v>
      </c>
      <c r="D1340" s="12" t="s">
        <v>96</v>
      </c>
      <c r="E1340" s="36" t="s">
        <v>44</v>
      </c>
      <c r="F1340" s="37">
        <v>2</v>
      </c>
      <c r="G1340" s="98"/>
      <c r="H1340" s="85">
        <f t="shared" si="30"/>
        <v>0</v>
      </c>
    </row>
    <row r="1341" spans="1:8" ht="22.5">
      <c r="A1341" s="33" t="s">
        <v>2077</v>
      </c>
      <c r="B1341" s="34" t="s">
        <v>32</v>
      </c>
      <c r="C1341" s="35" t="s">
        <v>57</v>
      </c>
      <c r="D1341" s="12" t="s">
        <v>2011</v>
      </c>
      <c r="E1341" s="36" t="s">
        <v>44</v>
      </c>
      <c r="F1341" s="37">
        <v>2</v>
      </c>
      <c r="G1341" s="98"/>
      <c r="H1341" s="85">
        <f t="shared" si="30"/>
        <v>0</v>
      </c>
    </row>
    <row r="1342" spans="1:8" ht="56.25">
      <c r="A1342" s="33" t="s">
        <v>2078</v>
      </c>
      <c r="B1342" s="34" t="s">
        <v>32</v>
      </c>
      <c r="C1342" s="35" t="s">
        <v>57</v>
      </c>
      <c r="D1342" s="12" t="s">
        <v>98</v>
      </c>
      <c r="E1342" s="36" t="s">
        <v>47</v>
      </c>
      <c r="F1342" s="37">
        <v>2</v>
      </c>
      <c r="G1342" s="98"/>
      <c r="H1342" s="85">
        <f t="shared" si="30"/>
        <v>0</v>
      </c>
    </row>
    <row r="1343" spans="1:8" ht="45">
      <c r="A1343" s="33" t="s">
        <v>2079</v>
      </c>
      <c r="B1343" s="34" t="s">
        <v>32</v>
      </c>
      <c r="C1343" s="35" t="s">
        <v>57</v>
      </c>
      <c r="D1343" s="12" t="s">
        <v>1968</v>
      </c>
      <c r="E1343" s="36" t="s">
        <v>47</v>
      </c>
      <c r="F1343" s="37">
        <v>2</v>
      </c>
      <c r="G1343" s="98"/>
      <c r="H1343" s="85">
        <f t="shared" si="30"/>
        <v>0</v>
      </c>
    </row>
    <row r="1344" spans="1:8" ht="45">
      <c r="A1344" s="33" t="s">
        <v>2080</v>
      </c>
      <c r="B1344" s="34" t="s">
        <v>32</v>
      </c>
      <c r="C1344" s="35" t="s">
        <v>57</v>
      </c>
      <c r="D1344" s="12" t="s">
        <v>2081</v>
      </c>
      <c r="E1344" s="36" t="s">
        <v>44</v>
      </c>
      <c r="F1344" s="37">
        <v>1</v>
      </c>
      <c r="G1344" s="98"/>
      <c r="H1344" s="85">
        <f t="shared" si="30"/>
        <v>0</v>
      </c>
    </row>
    <row r="1345" spans="1:8" ht="45">
      <c r="A1345" s="33" t="s">
        <v>2082</v>
      </c>
      <c r="B1345" s="34" t="s">
        <v>32</v>
      </c>
      <c r="C1345" s="35" t="s">
        <v>57</v>
      </c>
      <c r="D1345" s="12" t="s">
        <v>106</v>
      </c>
      <c r="E1345" s="36" t="s">
        <v>47</v>
      </c>
      <c r="F1345" s="37">
        <v>1</v>
      </c>
      <c r="G1345" s="98"/>
      <c r="H1345" s="85">
        <f t="shared" si="30"/>
        <v>0</v>
      </c>
    </row>
    <row r="1346" spans="1:8" ht="22.5">
      <c r="A1346" s="27" t="s">
        <v>2083</v>
      </c>
      <c r="B1346" s="28" t="s">
        <v>6</v>
      </c>
      <c r="C1346" s="5" t="s">
        <v>6</v>
      </c>
      <c r="D1346" s="5" t="s">
        <v>2084</v>
      </c>
      <c r="E1346" s="7" t="s">
        <v>6</v>
      </c>
      <c r="F1346" s="29"/>
      <c r="G1346" s="77"/>
      <c r="H1346" s="99"/>
    </row>
    <row r="1347" spans="1:8" ht="45">
      <c r="A1347" s="30" t="s">
        <v>2085</v>
      </c>
      <c r="B1347" s="31" t="s">
        <v>32</v>
      </c>
      <c r="C1347" s="9" t="s">
        <v>6</v>
      </c>
      <c r="D1347" s="9" t="s">
        <v>12</v>
      </c>
      <c r="E1347" s="10" t="s">
        <v>6</v>
      </c>
      <c r="F1347" s="32"/>
      <c r="G1347" s="81"/>
      <c r="H1347" s="87"/>
    </row>
    <row r="1348" spans="1:8" ht="22.5">
      <c r="A1348" s="33" t="s">
        <v>2086</v>
      </c>
      <c r="B1348" s="34" t="s">
        <v>32</v>
      </c>
      <c r="C1348" s="35" t="s">
        <v>14</v>
      </c>
      <c r="D1348" s="12" t="s">
        <v>15</v>
      </c>
      <c r="E1348" s="36" t="s">
        <v>16</v>
      </c>
      <c r="F1348" s="37">
        <v>445</v>
      </c>
      <c r="G1348" s="98"/>
      <c r="H1348" s="85">
        <f t="shared" si="30"/>
        <v>0</v>
      </c>
    </row>
    <row r="1349" spans="1:8" ht="22.5">
      <c r="A1349" s="33" t="s">
        <v>2087</v>
      </c>
      <c r="B1349" s="34" t="s">
        <v>32</v>
      </c>
      <c r="C1349" s="35" t="s">
        <v>14</v>
      </c>
      <c r="D1349" s="12" t="s">
        <v>18</v>
      </c>
      <c r="E1349" s="36" t="s">
        <v>16</v>
      </c>
      <c r="F1349" s="37">
        <v>445</v>
      </c>
      <c r="G1349" s="98"/>
      <c r="H1349" s="85">
        <f t="shared" si="30"/>
        <v>0</v>
      </c>
    </row>
    <row r="1350" spans="1:8" ht="22.5">
      <c r="A1350" s="33" t="s">
        <v>2088</v>
      </c>
      <c r="B1350" s="34" t="s">
        <v>32</v>
      </c>
      <c r="C1350" s="35" t="s">
        <v>14</v>
      </c>
      <c r="D1350" s="12" t="s">
        <v>20</v>
      </c>
      <c r="E1350" s="36" t="s">
        <v>16</v>
      </c>
      <c r="F1350" s="37">
        <v>890</v>
      </c>
      <c r="G1350" s="98"/>
      <c r="H1350" s="85">
        <f t="shared" si="30"/>
        <v>0</v>
      </c>
    </row>
    <row r="1351" spans="1:8" ht="22.5">
      <c r="A1351" s="33" t="s">
        <v>2089</v>
      </c>
      <c r="B1351" s="34" t="s">
        <v>32</v>
      </c>
      <c r="C1351" s="35" t="s">
        <v>14</v>
      </c>
      <c r="D1351" s="12" t="s">
        <v>1173</v>
      </c>
      <c r="E1351" s="36" t="s">
        <v>16</v>
      </c>
      <c r="F1351" s="37">
        <v>589</v>
      </c>
      <c r="G1351" s="98"/>
      <c r="H1351" s="85">
        <f t="shared" si="30"/>
        <v>0</v>
      </c>
    </row>
    <row r="1352" spans="1:8" ht="22.5">
      <c r="A1352" s="33" t="s">
        <v>2090</v>
      </c>
      <c r="B1352" s="34" t="s">
        <v>32</v>
      </c>
      <c r="C1352" s="35" t="s">
        <v>14</v>
      </c>
      <c r="D1352" s="12" t="s">
        <v>24</v>
      </c>
      <c r="E1352" s="36" t="s">
        <v>16</v>
      </c>
      <c r="F1352" s="37">
        <v>87</v>
      </c>
      <c r="G1352" s="98"/>
      <c r="H1352" s="85">
        <f t="shared" si="30"/>
        <v>0</v>
      </c>
    </row>
    <row r="1353" spans="1:8" ht="56.25">
      <c r="A1353" s="33" t="s">
        <v>2091</v>
      </c>
      <c r="B1353" s="34" t="s">
        <v>32</v>
      </c>
      <c r="C1353" s="35" t="s">
        <v>14</v>
      </c>
      <c r="D1353" s="12" t="s">
        <v>1581</v>
      </c>
      <c r="E1353" s="36" t="s">
        <v>16</v>
      </c>
      <c r="F1353" s="37">
        <v>589</v>
      </c>
      <c r="G1353" s="98"/>
      <c r="H1353" s="85">
        <f t="shared" si="30"/>
        <v>0</v>
      </c>
    </row>
    <row r="1354" spans="1:8" ht="33.75">
      <c r="A1354" s="33" t="s">
        <v>2092</v>
      </c>
      <c r="B1354" s="34" t="s">
        <v>32</v>
      </c>
      <c r="C1354" s="35" t="s">
        <v>14</v>
      </c>
      <c r="D1354" s="12" t="s">
        <v>64</v>
      </c>
      <c r="E1354" s="36" t="s">
        <v>44</v>
      </c>
      <c r="F1354" s="37">
        <v>30</v>
      </c>
      <c r="G1354" s="98"/>
      <c r="H1354" s="85">
        <f t="shared" si="30"/>
        <v>0</v>
      </c>
    </row>
    <row r="1355" spans="1:8" ht="33.75">
      <c r="A1355" s="33" t="s">
        <v>2093</v>
      </c>
      <c r="B1355" s="34" t="s">
        <v>32</v>
      </c>
      <c r="C1355" s="35" t="s">
        <v>14</v>
      </c>
      <c r="D1355" s="12" t="s">
        <v>66</v>
      </c>
      <c r="E1355" s="36" t="s">
        <v>47</v>
      </c>
      <c r="F1355" s="37">
        <v>15</v>
      </c>
      <c r="G1355" s="98"/>
      <c r="H1355" s="85">
        <f t="shared" si="30"/>
        <v>0</v>
      </c>
    </row>
    <row r="1356" spans="1:8" ht="22.5">
      <c r="A1356" s="33" t="s">
        <v>2094</v>
      </c>
      <c r="B1356" s="34" t="s">
        <v>32</v>
      </c>
      <c r="C1356" s="35" t="s">
        <v>57</v>
      </c>
      <c r="D1356" s="12" t="s">
        <v>85</v>
      </c>
      <c r="E1356" s="36" t="s">
        <v>16</v>
      </c>
      <c r="F1356" s="37">
        <v>72</v>
      </c>
      <c r="G1356" s="98"/>
      <c r="H1356" s="85">
        <f t="shared" si="30"/>
        <v>0</v>
      </c>
    </row>
    <row r="1357" spans="1:8" ht="45">
      <c r="A1357" s="33" t="s">
        <v>2095</v>
      </c>
      <c r="B1357" s="34" t="s">
        <v>32</v>
      </c>
      <c r="C1357" s="35" t="s">
        <v>14</v>
      </c>
      <c r="D1357" s="12" t="s">
        <v>58</v>
      </c>
      <c r="E1357" s="36" t="s">
        <v>44</v>
      </c>
      <c r="F1357" s="37">
        <v>9</v>
      </c>
      <c r="G1357" s="98"/>
      <c r="H1357" s="85">
        <f t="shared" si="30"/>
        <v>0</v>
      </c>
    </row>
    <row r="1358" spans="1:8" ht="45">
      <c r="A1358" s="33" t="s">
        <v>2096</v>
      </c>
      <c r="B1358" s="34" t="s">
        <v>32</v>
      </c>
      <c r="C1358" s="35" t="s">
        <v>14</v>
      </c>
      <c r="D1358" s="12" t="s">
        <v>60</v>
      </c>
      <c r="E1358" s="36" t="s">
        <v>44</v>
      </c>
      <c r="F1358" s="37">
        <v>9</v>
      </c>
      <c r="G1358" s="98"/>
      <c r="H1358" s="85">
        <f t="shared" si="30"/>
        <v>0</v>
      </c>
    </row>
    <row r="1359" spans="1:8">
      <c r="A1359" s="33" t="s">
        <v>2097</v>
      </c>
      <c r="B1359" s="34" t="s">
        <v>32</v>
      </c>
      <c r="C1359" s="35" t="s">
        <v>14</v>
      </c>
      <c r="D1359" s="12" t="s">
        <v>887</v>
      </c>
      <c r="E1359" s="36" t="s">
        <v>44</v>
      </c>
      <c r="F1359" s="37">
        <v>4</v>
      </c>
      <c r="G1359" s="98"/>
      <c r="H1359" s="85">
        <f t="shared" si="30"/>
        <v>0</v>
      </c>
    </row>
    <row r="1360" spans="1:8" ht="45">
      <c r="A1360" s="33" t="s">
        <v>2098</v>
      </c>
      <c r="B1360" s="34" t="s">
        <v>32</v>
      </c>
      <c r="C1360" s="35" t="s">
        <v>14</v>
      </c>
      <c r="D1360" s="12" t="s">
        <v>68</v>
      </c>
      <c r="E1360" s="36" t="s">
        <v>44</v>
      </c>
      <c r="F1360" s="37">
        <v>1</v>
      </c>
      <c r="G1360" s="98"/>
      <c r="H1360" s="85">
        <f t="shared" si="30"/>
        <v>0</v>
      </c>
    </row>
    <row r="1361" spans="1:8" ht="45">
      <c r="A1361" s="33" t="s">
        <v>2099</v>
      </c>
      <c r="B1361" s="34" t="s">
        <v>32</v>
      </c>
      <c r="C1361" s="35" t="s">
        <v>14</v>
      </c>
      <c r="D1361" s="12" t="s">
        <v>70</v>
      </c>
      <c r="E1361" s="36" t="s">
        <v>44</v>
      </c>
      <c r="F1361" s="37">
        <v>3</v>
      </c>
      <c r="G1361" s="98"/>
      <c r="H1361" s="85">
        <f t="shared" si="30"/>
        <v>0</v>
      </c>
    </row>
    <row r="1362" spans="1:8" ht="33.75">
      <c r="A1362" s="33" t="s">
        <v>2100</v>
      </c>
      <c r="B1362" s="34" t="s">
        <v>32</v>
      </c>
      <c r="C1362" s="35" t="s">
        <v>14</v>
      </c>
      <c r="D1362" s="12" t="s">
        <v>72</v>
      </c>
      <c r="E1362" s="36" t="s">
        <v>44</v>
      </c>
      <c r="F1362" s="37">
        <v>1</v>
      </c>
      <c r="G1362" s="98"/>
      <c r="H1362" s="85">
        <f t="shared" si="30"/>
        <v>0</v>
      </c>
    </row>
    <row r="1363" spans="1:8" ht="33.75">
      <c r="A1363" s="33" t="s">
        <v>2101</v>
      </c>
      <c r="B1363" s="34" t="s">
        <v>32</v>
      </c>
      <c r="C1363" s="35" t="s">
        <v>14</v>
      </c>
      <c r="D1363" s="12" t="s">
        <v>74</v>
      </c>
      <c r="E1363" s="36" t="s">
        <v>44</v>
      </c>
      <c r="F1363" s="37">
        <v>3</v>
      </c>
      <c r="G1363" s="98"/>
      <c r="H1363" s="85">
        <f t="shared" si="30"/>
        <v>0</v>
      </c>
    </row>
    <row r="1364" spans="1:8" ht="22.5">
      <c r="A1364" s="33" t="s">
        <v>2102</v>
      </c>
      <c r="B1364" s="34" t="s">
        <v>32</v>
      </c>
      <c r="C1364" s="35" t="s">
        <v>14</v>
      </c>
      <c r="D1364" s="12" t="s">
        <v>76</v>
      </c>
      <c r="E1364" s="36" t="s">
        <v>77</v>
      </c>
      <c r="F1364" s="37">
        <v>35.6</v>
      </c>
      <c r="G1364" s="98"/>
      <c r="H1364" s="85">
        <f t="shared" si="30"/>
        <v>0</v>
      </c>
    </row>
    <row r="1365" spans="1:8">
      <c r="A1365" s="30" t="s">
        <v>2103</v>
      </c>
      <c r="B1365" s="31" t="s">
        <v>32</v>
      </c>
      <c r="C1365" s="9" t="s">
        <v>6</v>
      </c>
      <c r="D1365" s="9" t="s">
        <v>1187</v>
      </c>
      <c r="E1365" s="10" t="s">
        <v>6</v>
      </c>
      <c r="F1365" s="32"/>
      <c r="G1365" s="81"/>
      <c r="H1365" s="87"/>
    </row>
    <row r="1366" spans="1:8" ht="33.75">
      <c r="A1366" s="33" t="s">
        <v>2104</v>
      </c>
      <c r="B1366" s="34" t="s">
        <v>32</v>
      </c>
      <c r="C1366" s="35" t="s">
        <v>57</v>
      </c>
      <c r="D1366" s="12" t="s">
        <v>2006</v>
      </c>
      <c r="E1366" s="36" t="s">
        <v>47</v>
      </c>
      <c r="F1366" s="37">
        <v>15</v>
      </c>
      <c r="G1366" s="98"/>
      <c r="H1366" s="85">
        <f t="shared" si="30"/>
        <v>0</v>
      </c>
    </row>
    <row r="1367" spans="1:8" ht="33.75">
      <c r="A1367" s="33" t="s">
        <v>2105</v>
      </c>
      <c r="B1367" s="34" t="s">
        <v>32</v>
      </c>
      <c r="C1367" s="35" t="s">
        <v>57</v>
      </c>
      <c r="D1367" s="12" t="s">
        <v>2106</v>
      </c>
      <c r="E1367" s="36" t="s">
        <v>44</v>
      </c>
      <c r="F1367" s="37">
        <v>4</v>
      </c>
      <c r="G1367" s="98"/>
      <c r="H1367" s="85">
        <f t="shared" si="30"/>
        <v>0</v>
      </c>
    </row>
    <row r="1368" spans="1:8" ht="33.75">
      <c r="A1368" s="33" t="s">
        <v>2107</v>
      </c>
      <c r="B1368" s="34" t="s">
        <v>32</v>
      </c>
      <c r="C1368" s="35" t="s">
        <v>57</v>
      </c>
      <c r="D1368" s="12" t="s">
        <v>2108</v>
      </c>
      <c r="E1368" s="36" t="s">
        <v>44</v>
      </c>
      <c r="F1368" s="37">
        <v>9</v>
      </c>
      <c r="G1368" s="98"/>
      <c r="H1368" s="85">
        <f t="shared" si="30"/>
        <v>0</v>
      </c>
    </row>
    <row r="1369" spans="1:8" ht="33.75">
      <c r="A1369" s="33" t="s">
        <v>2109</v>
      </c>
      <c r="B1369" s="34" t="s">
        <v>32</v>
      </c>
      <c r="C1369" s="35" t="s">
        <v>57</v>
      </c>
      <c r="D1369" s="12" t="s">
        <v>2110</v>
      </c>
      <c r="E1369" s="36" t="s">
        <v>44</v>
      </c>
      <c r="F1369" s="37">
        <v>2</v>
      </c>
      <c r="G1369" s="98"/>
      <c r="H1369" s="85">
        <f t="shared" si="30"/>
        <v>0</v>
      </c>
    </row>
    <row r="1370" spans="1:8" ht="45">
      <c r="A1370" s="33" t="s">
        <v>2111</v>
      </c>
      <c r="B1370" s="34" t="s">
        <v>32</v>
      </c>
      <c r="C1370" s="35" t="s">
        <v>57</v>
      </c>
      <c r="D1370" s="12" t="s">
        <v>96</v>
      </c>
      <c r="E1370" s="36" t="s">
        <v>44</v>
      </c>
      <c r="F1370" s="37">
        <v>15</v>
      </c>
      <c r="G1370" s="98"/>
      <c r="H1370" s="85">
        <f t="shared" si="30"/>
        <v>0</v>
      </c>
    </row>
    <row r="1371" spans="1:8" ht="22.5">
      <c r="A1371" s="33" t="s">
        <v>2112</v>
      </c>
      <c r="B1371" s="34" t="s">
        <v>32</v>
      </c>
      <c r="C1371" s="35" t="s">
        <v>57</v>
      </c>
      <c r="D1371" s="12" t="s">
        <v>2011</v>
      </c>
      <c r="E1371" s="36" t="s">
        <v>44</v>
      </c>
      <c r="F1371" s="37">
        <v>15</v>
      </c>
      <c r="G1371" s="98"/>
      <c r="H1371" s="85">
        <f t="shared" si="30"/>
        <v>0</v>
      </c>
    </row>
    <row r="1372" spans="1:8" ht="56.25">
      <c r="A1372" s="33" t="s">
        <v>2113</v>
      </c>
      <c r="B1372" s="34" t="s">
        <v>32</v>
      </c>
      <c r="C1372" s="35" t="s">
        <v>57</v>
      </c>
      <c r="D1372" s="12" t="s">
        <v>98</v>
      </c>
      <c r="E1372" s="36" t="s">
        <v>47</v>
      </c>
      <c r="F1372" s="37">
        <v>15</v>
      </c>
      <c r="G1372" s="98"/>
      <c r="H1372" s="85">
        <f t="shared" si="30"/>
        <v>0</v>
      </c>
    </row>
    <row r="1373" spans="1:8" ht="45">
      <c r="A1373" s="33" t="s">
        <v>2114</v>
      </c>
      <c r="B1373" s="34" t="s">
        <v>32</v>
      </c>
      <c r="C1373" s="35" t="s">
        <v>57</v>
      </c>
      <c r="D1373" s="12" t="s">
        <v>2081</v>
      </c>
      <c r="E1373" s="36" t="s">
        <v>44</v>
      </c>
      <c r="F1373" s="37">
        <v>1</v>
      </c>
      <c r="G1373" s="98"/>
      <c r="H1373" s="85">
        <f t="shared" si="30"/>
        <v>0</v>
      </c>
    </row>
    <row r="1374" spans="1:8" ht="45">
      <c r="A1374" s="33" t="s">
        <v>2115</v>
      </c>
      <c r="B1374" s="34" t="s">
        <v>32</v>
      </c>
      <c r="C1374" s="35" t="s">
        <v>57</v>
      </c>
      <c r="D1374" s="12" t="s">
        <v>106</v>
      </c>
      <c r="E1374" s="36" t="s">
        <v>47</v>
      </c>
      <c r="F1374" s="37">
        <v>1</v>
      </c>
      <c r="G1374" s="98"/>
      <c r="H1374" s="85">
        <f t="shared" si="30"/>
        <v>0</v>
      </c>
    </row>
    <row r="1375" spans="1:8" ht="22.5">
      <c r="A1375" s="27" t="s">
        <v>2116</v>
      </c>
      <c r="B1375" s="28" t="s">
        <v>6</v>
      </c>
      <c r="C1375" s="5" t="s">
        <v>6</v>
      </c>
      <c r="D1375" s="5" t="s">
        <v>2117</v>
      </c>
      <c r="E1375" s="7" t="s">
        <v>6</v>
      </c>
      <c r="F1375" s="29"/>
      <c r="G1375" s="77"/>
      <c r="H1375" s="99"/>
    </row>
    <row r="1376" spans="1:8" ht="45">
      <c r="A1376" s="30" t="s">
        <v>2118</v>
      </c>
      <c r="B1376" s="31" t="s">
        <v>32</v>
      </c>
      <c r="C1376" s="9" t="s">
        <v>6</v>
      </c>
      <c r="D1376" s="9" t="s">
        <v>12</v>
      </c>
      <c r="E1376" s="10" t="s">
        <v>6</v>
      </c>
      <c r="F1376" s="32"/>
      <c r="G1376" s="81"/>
      <c r="H1376" s="87"/>
    </row>
    <row r="1377" spans="1:8" ht="22.5">
      <c r="A1377" s="33" t="s">
        <v>2119</v>
      </c>
      <c r="B1377" s="34" t="s">
        <v>32</v>
      </c>
      <c r="C1377" s="35" t="s">
        <v>14</v>
      </c>
      <c r="D1377" s="12" t="s">
        <v>15</v>
      </c>
      <c r="E1377" s="36" t="s">
        <v>16</v>
      </c>
      <c r="F1377" s="37">
        <v>228</v>
      </c>
      <c r="G1377" s="98"/>
      <c r="H1377" s="85">
        <f t="shared" si="30"/>
        <v>0</v>
      </c>
    </row>
    <row r="1378" spans="1:8" ht="22.5">
      <c r="A1378" s="33" t="s">
        <v>2120</v>
      </c>
      <c r="B1378" s="34" t="s">
        <v>32</v>
      </c>
      <c r="C1378" s="35" t="s">
        <v>14</v>
      </c>
      <c r="D1378" s="12" t="s">
        <v>18</v>
      </c>
      <c r="E1378" s="36" t="s">
        <v>16</v>
      </c>
      <c r="F1378" s="37">
        <v>228</v>
      </c>
      <c r="G1378" s="98"/>
      <c r="H1378" s="85">
        <f t="shared" si="30"/>
        <v>0</v>
      </c>
    </row>
    <row r="1379" spans="1:8" ht="22.5">
      <c r="A1379" s="33" t="s">
        <v>2121</v>
      </c>
      <c r="B1379" s="34" t="s">
        <v>32</v>
      </c>
      <c r="C1379" s="35" t="s">
        <v>14</v>
      </c>
      <c r="D1379" s="12" t="s">
        <v>20</v>
      </c>
      <c r="E1379" s="36" t="s">
        <v>16</v>
      </c>
      <c r="F1379" s="37">
        <v>456</v>
      </c>
      <c r="G1379" s="98"/>
      <c r="H1379" s="85">
        <f t="shared" si="30"/>
        <v>0</v>
      </c>
    </row>
    <row r="1380" spans="1:8" ht="22.5">
      <c r="A1380" s="33" t="s">
        <v>2122</v>
      </c>
      <c r="B1380" s="34" t="s">
        <v>32</v>
      </c>
      <c r="C1380" s="35" t="s">
        <v>14</v>
      </c>
      <c r="D1380" s="12" t="s">
        <v>1173</v>
      </c>
      <c r="E1380" s="36" t="s">
        <v>16</v>
      </c>
      <c r="F1380" s="37">
        <v>340</v>
      </c>
      <c r="G1380" s="98"/>
      <c r="H1380" s="85">
        <f t="shared" si="30"/>
        <v>0</v>
      </c>
    </row>
    <row r="1381" spans="1:8" ht="22.5">
      <c r="A1381" s="33" t="s">
        <v>2123</v>
      </c>
      <c r="B1381" s="34" t="s">
        <v>32</v>
      </c>
      <c r="C1381" s="35" t="s">
        <v>14</v>
      </c>
      <c r="D1381" s="12" t="s">
        <v>24</v>
      </c>
      <c r="E1381" s="36" t="s">
        <v>16</v>
      </c>
      <c r="F1381" s="37">
        <v>72</v>
      </c>
      <c r="G1381" s="98"/>
      <c r="H1381" s="85">
        <f t="shared" si="30"/>
        <v>0</v>
      </c>
    </row>
    <row r="1382" spans="1:8" ht="33.75">
      <c r="A1382" s="33" t="s">
        <v>2124</v>
      </c>
      <c r="B1382" s="34" t="s">
        <v>32</v>
      </c>
      <c r="C1382" s="35" t="s">
        <v>14</v>
      </c>
      <c r="D1382" s="12" t="s">
        <v>1210</v>
      </c>
      <c r="E1382" s="36" t="s">
        <v>16</v>
      </c>
      <c r="F1382" s="37">
        <v>60</v>
      </c>
      <c r="G1382" s="98"/>
      <c r="H1382" s="85">
        <f t="shared" si="30"/>
        <v>0</v>
      </c>
    </row>
    <row r="1383" spans="1:8" ht="45">
      <c r="A1383" s="33" t="s">
        <v>2125</v>
      </c>
      <c r="B1383" s="34" t="s">
        <v>32</v>
      </c>
      <c r="C1383" s="35" t="s">
        <v>14</v>
      </c>
      <c r="D1383" s="12" t="s">
        <v>1211</v>
      </c>
      <c r="E1383" s="36" t="s">
        <v>16</v>
      </c>
      <c r="F1383" s="37">
        <v>60</v>
      </c>
      <c r="G1383" s="98"/>
      <c r="H1383" s="85">
        <f t="shared" si="30"/>
        <v>0</v>
      </c>
    </row>
    <row r="1384" spans="1:8" ht="56.25">
      <c r="A1384" s="33" t="s">
        <v>2126</v>
      </c>
      <c r="B1384" s="34" t="s">
        <v>32</v>
      </c>
      <c r="C1384" s="35" t="s">
        <v>14</v>
      </c>
      <c r="D1384" s="12" t="s">
        <v>1581</v>
      </c>
      <c r="E1384" s="36" t="s">
        <v>16</v>
      </c>
      <c r="F1384" s="37">
        <v>324</v>
      </c>
      <c r="G1384" s="98"/>
      <c r="H1384" s="85">
        <f t="shared" si="30"/>
        <v>0</v>
      </c>
    </row>
    <row r="1385" spans="1:8" ht="33.75">
      <c r="A1385" s="33" t="s">
        <v>2127</v>
      </c>
      <c r="B1385" s="34" t="s">
        <v>32</v>
      </c>
      <c r="C1385" s="35" t="s">
        <v>14</v>
      </c>
      <c r="D1385" s="12" t="s">
        <v>64</v>
      </c>
      <c r="E1385" s="36" t="s">
        <v>44</v>
      </c>
      <c r="F1385" s="37">
        <v>26</v>
      </c>
      <c r="G1385" s="98"/>
      <c r="H1385" s="85">
        <f t="shared" si="30"/>
        <v>0</v>
      </c>
    </row>
    <row r="1386" spans="1:8" ht="33.75">
      <c r="A1386" s="33" t="s">
        <v>2128</v>
      </c>
      <c r="B1386" s="34" t="s">
        <v>32</v>
      </c>
      <c r="C1386" s="35" t="s">
        <v>14</v>
      </c>
      <c r="D1386" s="12" t="s">
        <v>66</v>
      </c>
      <c r="E1386" s="36" t="s">
        <v>47</v>
      </c>
      <c r="F1386" s="37">
        <v>13</v>
      </c>
      <c r="G1386" s="98"/>
      <c r="H1386" s="85">
        <f t="shared" si="30"/>
        <v>0</v>
      </c>
    </row>
    <row r="1387" spans="1:8" ht="22.5">
      <c r="A1387" s="33" t="s">
        <v>2129</v>
      </c>
      <c r="B1387" s="34" t="s">
        <v>32</v>
      </c>
      <c r="C1387" s="35" t="s">
        <v>57</v>
      </c>
      <c r="D1387" s="12" t="s">
        <v>85</v>
      </c>
      <c r="E1387" s="36" t="s">
        <v>16</v>
      </c>
      <c r="F1387" s="37">
        <v>144</v>
      </c>
      <c r="G1387" s="98"/>
      <c r="H1387" s="85">
        <f t="shared" si="30"/>
        <v>0</v>
      </c>
    </row>
    <row r="1388" spans="1:8" ht="45">
      <c r="A1388" s="33" t="s">
        <v>2130</v>
      </c>
      <c r="B1388" s="34" t="s">
        <v>32</v>
      </c>
      <c r="C1388" s="35" t="s">
        <v>14</v>
      </c>
      <c r="D1388" s="12" t="s">
        <v>58</v>
      </c>
      <c r="E1388" s="36" t="s">
        <v>44</v>
      </c>
      <c r="F1388" s="37">
        <v>18</v>
      </c>
      <c r="G1388" s="98"/>
      <c r="H1388" s="85">
        <f t="shared" si="30"/>
        <v>0</v>
      </c>
    </row>
    <row r="1389" spans="1:8" ht="45">
      <c r="A1389" s="33" t="s">
        <v>2131</v>
      </c>
      <c r="B1389" s="34" t="s">
        <v>32</v>
      </c>
      <c r="C1389" s="35" t="s">
        <v>14</v>
      </c>
      <c r="D1389" s="12" t="s">
        <v>60</v>
      </c>
      <c r="E1389" s="36" t="s">
        <v>44</v>
      </c>
      <c r="F1389" s="37">
        <v>18</v>
      </c>
      <c r="G1389" s="98"/>
      <c r="H1389" s="85">
        <f t="shared" si="30"/>
        <v>0</v>
      </c>
    </row>
    <row r="1390" spans="1:8">
      <c r="A1390" s="33" t="s">
        <v>2132</v>
      </c>
      <c r="B1390" s="34" t="s">
        <v>32</v>
      </c>
      <c r="C1390" s="35" t="s">
        <v>14</v>
      </c>
      <c r="D1390" s="12" t="s">
        <v>887</v>
      </c>
      <c r="E1390" s="36" t="s">
        <v>44</v>
      </c>
      <c r="F1390" s="37">
        <v>7</v>
      </c>
      <c r="G1390" s="98"/>
      <c r="H1390" s="85">
        <f t="shared" si="30"/>
        <v>0</v>
      </c>
    </row>
    <row r="1391" spans="1:8" ht="45">
      <c r="A1391" s="33" t="s">
        <v>2133</v>
      </c>
      <c r="B1391" s="34" t="s">
        <v>32</v>
      </c>
      <c r="C1391" s="35" t="s">
        <v>14</v>
      </c>
      <c r="D1391" s="12" t="s">
        <v>68</v>
      </c>
      <c r="E1391" s="36" t="s">
        <v>44</v>
      </c>
      <c r="F1391" s="37">
        <v>1</v>
      </c>
      <c r="G1391" s="98"/>
      <c r="H1391" s="85">
        <f t="shared" si="30"/>
        <v>0</v>
      </c>
    </row>
    <row r="1392" spans="1:8" ht="45">
      <c r="A1392" s="33" t="s">
        <v>2134</v>
      </c>
      <c r="B1392" s="34" t="s">
        <v>32</v>
      </c>
      <c r="C1392" s="35" t="s">
        <v>14</v>
      </c>
      <c r="D1392" s="12" t="s">
        <v>70</v>
      </c>
      <c r="E1392" s="36" t="s">
        <v>44</v>
      </c>
      <c r="F1392" s="37">
        <v>6</v>
      </c>
      <c r="G1392" s="98"/>
      <c r="H1392" s="85">
        <f t="shared" si="30"/>
        <v>0</v>
      </c>
    </row>
    <row r="1393" spans="1:8" ht="33.75">
      <c r="A1393" s="33" t="s">
        <v>2135</v>
      </c>
      <c r="B1393" s="34" t="s">
        <v>32</v>
      </c>
      <c r="C1393" s="35" t="s">
        <v>14</v>
      </c>
      <c r="D1393" s="12" t="s">
        <v>72</v>
      </c>
      <c r="E1393" s="36" t="s">
        <v>44</v>
      </c>
      <c r="F1393" s="37">
        <v>1</v>
      </c>
      <c r="G1393" s="98"/>
      <c r="H1393" s="85">
        <f t="shared" si="30"/>
        <v>0</v>
      </c>
    </row>
    <row r="1394" spans="1:8" ht="33.75">
      <c r="A1394" s="33" t="s">
        <v>2136</v>
      </c>
      <c r="B1394" s="34" t="s">
        <v>32</v>
      </c>
      <c r="C1394" s="35" t="s">
        <v>14</v>
      </c>
      <c r="D1394" s="12" t="s">
        <v>74</v>
      </c>
      <c r="E1394" s="36" t="s">
        <v>44</v>
      </c>
      <c r="F1394" s="37">
        <v>6</v>
      </c>
      <c r="G1394" s="98"/>
      <c r="H1394" s="85">
        <f t="shared" si="30"/>
        <v>0</v>
      </c>
    </row>
    <row r="1395" spans="1:8" ht="22.5">
      <c r="A1395" s="33" t="s">
        <v>2137</v>
      </c>
      <c r="B1395" s="34" t="s">
        <v>32</v>
      </c>
      <c r="C1395" s="35" t="s">
        <v>14</v>
      </c>
      <c r="D1395" s="12" t="s">
        <v>76</v>
      </c>
      <c r="E1395" s="36" t="s">
        <v>77</v>
      </c>
      <c r="F1395" s="37">
        <v>18.5</v>
      </c>
      <c r="G1395" s="98"/>
      <c r="H1395" s="85">
        <f t="shared" si="30"/>
        <v>0</v>
      </c>
    </row>
    <row r="1396" spans="1:8">
      <c r="A1396" s="30" t="s">
        <v>2138</v>
      </c>
      <c r="B1396" s="31" t="s">
        <v>32</v>
      </c>
      <c r="C1396" s="9" t="s">
        <v>6</v>
      </c>
      <c r="D1396" s="9" t="s">
        <v>1187</v>
      </c>
      <c r="E1396" s="10" t="s">
        <v>6</v>
      </c>
      <c r="F1396" s="32"/>
      <c r="G1396" s="81"/>
      <c r="H1396" s="87"/>
    </row>
    <row r="1397" spans="1:8" ht="33.75">
      <c r="A1397" s="33" t="s">
        <v>2139</v>
      </c>
      <c r="B1397" s="34" t="s">
        <v>32</v>
      </c>
      <c r="C1397" s="35" t="s">
        <v>57</v>
      </c>
      <c r="D1397" s="12" t="s">
        <v>2006</v>
      </c>
      <c r="E1397" s="36" t="s">
        <v>47</v>
      </c>
      <c r="F1397" s="37">
        <v>11</v>
      </c>
      <c r="G1397" s="98"/>
      <c r="H1397" s="85">
        <f t="shared" si="30"/>
        <v>0</v>
      </c>
    </row>
    <row r="1398" spans="1:8" ht="33.75">
      <c r="A1398" s="33" t="s">
        <v>2140</v>
      </c>
      <c r="B1398" s="34" t="s">
        <v>32</v>
      </c>
      <c r="C1398" s="35" t="s">
        <v>57</v>
      </c>
      <c r="D1398" s="12" t="s">
        <v>2106</v>
      </c>
      <c r="E1398" s="36" t="s">
        <v>44</v>
      </c>
      <c r="F1398" s="37">
        <v>4</v>
      </c>
      <c r="G1398" s="98"/>
      <c r="H1398" s="85">
        <f t="shared" si="30"/>
        <v>0</v>
      </c>
    </row>
    <row r="1399" spans="1:8" ht="33.75">
      <c r="A1399" s="33" t="s">
        <v>2141</v>
      </c>
      <c r="B1399" s="34" t="s">
        <v>32</v>
      </c>
      <c r="C1399" s="35" t="s">
        <v>57</v>
      </c>
      <c r="D1399" s="12" t="s">
        <v>2008</v>
      </c>
      <c r="E1399" s="36" t="s">
        <v>44</v>
      </c>
      <c r="F1399" s="37">
        <v>7</v>
      </c>
      <c r="G1399" s="98"/>
      <c r="H1399" s="85">
        <f t="shared" si="30"/>
        <v>0</v>
      </c>
    </row>
    <row r="1400" spans="1:8" ht="45">
      <c r="A1400" s="33" t="s">
        <v>2142</v>
      </c>
      <c r="B1400" s="34" t="s">
        <v>32</v>
      </c>
      <c r="C1400" s="35" t="s">
        <v>57</v>
      </c>
      <c r="D1400" s="12" t="s">
        <v>96</v>
      </c>
      <c r="E1400" s="36" t="s">
        <v>44</v>
      </c>
      <c r="F1400" s="37">
        <v>11</v>
      </c>
      <c r="G1400" s="98"/>
      <c r="H1400" s="85">
        <f t="shared" ref="H1400:H1405" si="31">ROUND(G1400*F1400,2)</f>
        <v>0</v>
      </c>
    </row>
    <row r="1401" spans="1:8" ht="22.5">
      <c r="A1401" s="33" t="s">
        <v>2143</v>
      </c>
      <c r="B1401" s="34" t="s">
        <v>32</v>
      </c>
      <c r="C1401" s="35" t="s">
        <v>57</v>
      </c>
      <c r="D1401" s="12" t="s">
        <v>2011</v>
      </c>
      <c r="E1401" s="36" t="s">
        <v>44</v>
      </c>
      <c r="F1401" s="37">
        <v>11</v>
      </c>
      <c r="G1401" s="98"/>
      <c r="H1401" s="85">
        <f t="shared" si="31"/>
        <v>0</v>
      </c>
    </row>
    <row r="1402" spans="1:8" ht="56.25">
      <c r="A1402" s="33" t="s">
        <v>2144</v>
      </c>
      <c r="B1402" s="34" t="s">
        <v>32</v>
      </c>
      <c r="C1402" s="35" t="s">
        <v>57</v>
      </c>
      <c r="D1402" s="12" t="s">
        <v>98</v>
      </c>
      <c r="E1402" s="36" t="s">
        <v>47</v>
      </c>
      <c r="F1402" s="37">
        <v>11</v>
      </c>
      <c r="G1402" s="98"/>
      <c r="H1402" s="85">
        <f t="shared" si="31"/>
        <v>0</v>
      </c>
    </row>
    <row r="1403" spans="1:8" ht="45">
      <c r="A1403" s="33" t="s">
        <v>2145</v>
      </c>
      <c r="B1403" s="34" t="s">
        <v>32</v>
      </c>
      <c r="C1403" s="35" t="s">
        <v>57</v>
      </c>
      <c r="D1403" s="12" t="s">
        <v>1968</v>
      </c>
      <c r="E1403" s="36" t="s">
        <v>47</v>
      </c>
      <c r="F1403" s="37">
        <v>2</v>
      </c>
      <c r="G1403" s="98"/>
      <c r="H1403" s="85">
        <f t="shared" si="31"/>
        <v>0</v>
      </c>
    </row>
    <row r="1404" spans="1:8" ht="45">
      <c r="A1404" s="33" t="s">
        <v>2146</v>
      </c>
      <c r="B1404" s="34" t="s">
        <v>32</v>
      </c>
      <c r="C1404" s="35" t="s">
        <v>57</v>
      </c>
      <c r="D1404" s="12" t="s">
        <v>2081</v>
      </c>
      <c r="E1404" s="36" t="s">
        <v>44</v>
      </c>
      <c r="F1404" s="37">
        <v>1</v>
      </c>
      <c r="G1404" s="98"/>
      <c r="H1404" s="85">
        <f t="shared" si="31"/>
        <v>0</v>
      </c>
    </row>
    <row r="1405" spans="1:8" ht="45">
      <c r="A1405" s="33" t="s">
        <v>2147</v>
      </c>
      <c r="B1405" s="34" t="s">
        <v>32</v>
      </c>
      <c r="C1405" s="35" t="s">
        <v>57</v>
      </c>
      <c r="D1405" s="12" t="s">
        <v>106</v>
      </c>
      <c r="E1405" s="36" t="s">
        <v>47</v>
      </c>
      <c r="F1405" s="37">
        <v>1</v>
      </c>
      <c r="G1405" s="98"/>
      <c r="H1405" s="85">
        <f t="shared" si="31"/>
        <v>0</v>
      </c>
    </row>
    <row r="1407" spans="1:8">
      <c r="H1407" s="102">
        <f>SUM(H6:H1405)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940B4-7FAF-4052-9D95-D6FB64C7312B}">
  <sheetPr codeName="Arkusz4"/>
  <dimension ref="A1:H185"/>
  <sheetViews>
    <sheetView workbookViewId="0">
      <selection activeCell="G6" sqref="G6:G183"/>
    </sheetView>
  </sheetViews>
  <sheetFormatPr defaultRowHeight="15"/>
  <cols>
    <col min="1" max="2" width="12.7109375" customWidth="1"/>
    <col min="3" max="3" width="12" customWidth="1"/>
    <col min="4" max="4" width="28.140625" customWidth="1"/>
    <col min="5" max="5" width="12.28515625" customWidth="1"/>
    <col min="6" max="6" width="12.7109375" customWidth="1"/>
    <col min="7" max="7" width="9.7109375" style="71" customWidth="1"/>
    <col min="8" max="8" width="12.5703125" style="71" customWidth="1"/>
  </cols>
  <sheetData>
    <row r="1" spans="1:8" ht="3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88" t="s">
        <v>2548</v>
      </c>
      <c r="H1" s="88" t="s">
        <v>2549</v>
      </c>
    </row>
    <row r="2" spans="1:8">
      <c r="A2" s="2">
        <v>1</v>
      </c>
      <c r="B2" s="2">
        <v>2</v>
      </c>
      <c r="C2" s="2">
        <v>3</v>
      </c>
      <c r="D2" s="2">
        <v>4</v>
      </c>
      <c r="E2" s="2">
        <v>5</v>
      </c>
      <c r="F2" s="2">
        <v>6</v>
      </c>
      <c r="G2" s="89">
        <v>7</v>
      </c>
      <c r="H2" s="89">
        <v>8</v>
      </c>
    </row>
    <row r="3" spans="1:8" ht="45">
      <c r="A3" s="6" t="s">
        <v>6</v>
      </c>
      <c r="B3" s="5" t="s">
        <v>6</v>
      </c>
      <c r="C3" s="4" t="s">
        <v>6</v>
      </c>
      <c r="D3" s="5" t="s">
        <v>7</v>
      </c>
      <c r="E3" s="7" t="s">
        <v>6</v>
      </c>
      <c r="F3" s="7" t="s">
        <v>6</v>
      </c>
      <c r="G3" s="76" t="s">
        <v>6</v>
      </c>
      <c r="H3" s="77"/>
    </row>
    <row r="4" spans="1:8" ht="45">
      <c r="A4" s="6" t="s">
        <v>8</v>
      </c>
      <c r="B4" s="5" t="s">
        <v>6</v>
      </c>
      <c r="C4" s="5" t="s">
        <v>6</v>
      </c>
      <c r="D4" s="5" t="s">
        <v>2148</v>
      </c>
      <c r="E4" s="7" t="s">
        <v>6</v>
      </c>
      <c r="F4" s="7" t="s">
        <v>6</v>
      </c>
      <c r="G4" s="76" t="s">
        <v>6</v>
      </c>
      <c r="H4" s="77"/>
    </row>
    <row r="5" spans="1:8" ht="45">
      <c r="A5" s="8" t="s">
        <v>10</v>
      </c>
      <c r="B5" s="9" t="s">
        <v>11</v>
      </c>
      <c r="C5" s="9" t="s">
        <v>6</v>
      </c>
      <c r="D5" s="9" t="s">
        <v>12</v>
      </c>
      <c r="E5" s="10" t="s">
        <v>6</v>
      </c>
      <c r="F5" s="10" t="s">
        <v>6</v>
      </c>
      <c r="G5" s="80" t="s">
        <v>6</v>
      </c>
      <c r="H5" s="81"/>
    </row>
    <row r="6" spans="1:8" ht="22.5">
      <c r="A6" s="11" t="s">
        <v>13</v>
      </c>
      <c r="B6" s="12" t="s">
        <v>11</v>
      </c>
      <c r="C6" s="12" t="s">
        <v>14</v>
      </c>
      <c r="D6" s="12" t="s">
        <v>15</v>
      </c>
      <c r="E6" s="12" t="s">
        <v>16</v>
      </c>
      <c r="F6" s="13">
        <v>2010</v>
      </c>
      <c r="G6" s="85"/>
      <c r="H6" s="85">
        <f>ROUND(G6*F6,2)</f>
        <v>0</v>
      </c>
    </row>
    <row r="7" spans="1:8" ht="33.75">
      <c r="A7" s="11" t="s">
        <v>17</v>
      </c>
      <c r="B7" s="12" t="s">
        <v>11</v>
      </c>
      <c r="C7" s="12" t="s">
        <v>14</v>
      </c>
      <c r="D7" s="12" t="s">
        <v>18</v>
      </c>
      <c r="E7" s="12" t="s">
        <v>16</v>
      </c>
      <c r="F7" s="13">
        <v>2010</v>
      </c>
      <c r="G7" s="85"/>
      <c r="H7" s="85">
        <f t="shared" ref="H7:H70" si="0">ROUND(G7*F7,2)</f>
        <v>0</v>
      </c>
    </row>
    <row r="8" spans="1:8" ht="33.75">
      <c r="A8" s="11" t="s">
        <v>19</v>
      </c>
      <c r="B8" s="12" t="s">
        <v>11</v>
      </c>
      <c r="C8" s="12" t="s">
        <v>14</v>
      </c>
      <c r="D8" s="12" t="s">
        <v>20</v>
      </c>
      <c r="E8" s="12" t="s">
        <v>16</v>
      </c>
      <c r="F8" s="13">
        <v>4020</v>
      </c>
      <c r="G8" s="85"/>
      <c r="H8" s="85">
        <f t="shared" si="0"/>
        <v>0</v>
      </c>
    </row>
    <row r="9" spans="1:8" ht="33.75">
      <c r="A9" s="11" t="s">
        <v>21</v>
      </c>
      <c r="B9" s="12" t="s">
        <v>11</v>
      </c>
      <c r="C9" s="12" t="s">
        <v>14</v>
      </c>
      <c r="D9" s="12" t="s">
        <v>22</v>
      </c>
      <c r="E9" s="12" t="s">
        <v>16</v>
      </c>
      <c r="F9" s="13">
        <v>389</v>
      </c>
      <c r="G9" s="85"/>
      <c r="H9" s="85">
        <f t="shared" si="0"/>
        <v>0</v>
      </c>
    </row>
    <row r="10" spans="1:8" ht="33.75">
      <c r="A10" s="11" t="s">
        <v>23</v>
      </c>
      <c r="B10" s="12" t="s">
        <v>11</v>
      </c>
      <c r="C10" s="12" t="s">
        <v>14</v>
      </c>
      <c r="D10" s="12" t="s">
        <v>2149</v>
      </c>
      <c r="E10" s="12" t="s">
        <v>16</v>
      </c>
      <c r="F10" s="13">
        <v>63</v>
      </c>
      <c r="G10" s="85"/>
      <c r="H10" s="85">
        <f t="shared" si="0"/>
        <v>0</v>
      </c>
    </row>
    <row r="11" spans="1:8" ht="45">
      <c r="A11" s="11" t="s">
        <v>25</v>
      </c>
      <c r="B11" s="12" t="s">
        <v>32</v>
      </c>
      <c r="C11" s="12" t="s">
        <v>14</v>
      </c>
      <c r="D11" s="12" t="s">
        <v>1210</v>
      </c>
      <c r="E11" s="12" t="s">
        <v>16</v>
      </c>
      <c r="F11" s="13">
        <v>32</v>
      </c>
      <c r="G11" s="85"/>
      <c r="H11" s="85">
        <f t="shared" si="0"/>
        <v>0</v>
      </c>
    </row>
    <row r="12" spans="1:8" ht="45">
      <c r="A12" s="11" t="s">
        <v>27</v>
      </c>
      <c r="B12" s="12" t="s">
        <v>11</v>
      </c>
      <c r="C12" s="12" t="s">
        <v>14</v>
      </c>
      <c r="D12" s="12" t="s">
        <v>1211</v>
      </c>
      <c r="E12" s="12" t="s">
        <v>16</v>
      </c>
      <c r="F12" s="13">
        <v>32</v>
      </c>
      <c r="G12" s="85"/>
      <c r="H12" s="85">
        <f t="shared" si="0"/>
        <v>0</v>
      </c>
    </row>
    <row r="13" spans="1:8" ht="45">
      <c r="A13" s="11" t="s">
        <v>29</v>
      </c>
      <c r="B13" s="12" t="s">
        <v>11</v>
      </c>
      <c r="C13" s="12" t="s">
        <v>14</v>
      </c>
      <c r="D13" s="12" t="s">
        <v>870</v>
      </c>
      <c r="E13" s="12" t="s">
        <v>16</v>
      </c>
      <c r="F13" s="13">
        <v>37</v>
      </c>
      <c r="G13" s="85"/>
      <c r="H13" s="85">
        <f t="shared" si="0"/>
        <v>0</v>
      </c>
    </row>
    <row r="14" spans="1:8" ht="45">
      <c r="A14" s="11" t="s">
        <v>31</v>
      </c>
      <c r="B14" s="12" t="s">
        <v>11</v>
      </c>
      <c r="C14" s="12" t="s">
        <v>14</v>
      </c>
      <c r="D14" s="12" t="s">
        <v>1133</v>
      </c>
      <c r="E14" s="12" t="s">
        <v>16</v>
      </c>
      <c r="F14" s="13">
        <v>111</v>
      </c>
      <c r="G14" s="85"/>
      <c r="H14" s="85">
        <f t="shared" si="0"/>
        <v>0</v>
      </c>
    </row>
    <row r="15" spans="1:8" ht="78.75">
      <c r="A15" s="11" t="s">
        <v>34</v>
      </c>
      <c r="B15" s="12" t="s">
        <v>11</v>
      </c>
      <c r="C15" s="12" t="s">
        <v>14</v>
      </c>
      <c r="D15" s="12" t="s">
        <v>2150</v>
      </c>
      <c r="E15" s="12" t="s">
        <v>44</v>
      </c>
      <c r="F15" s="13">
        <v>12</v>
      </c>
      <c r="G15" s="85"/>
      <c r="H15" s="85">
        <f t="shared" si="0"/>
        <v>0</v>
      </c>
    </row>
    <row r="16" spans="1:8" ht="78.75">
      <c r="A16" s="11" t="s">
        <v>36</v>
      </c>
      <c r="B16" s="12" t="s">
        <v>11</v>
      </c>
      <c r="C16" s="12" t="s">
        <v>14</v>
      </c>
      <c r="D16" s="12" t="s">
        <v>2151</v>
      </c>
      <c r="E16" s="12" t="s">
        <v>16</v>
      </c>
      <c r="F16" s="13">
        <v>409</v>
      </c>
      <c r="G16" s="85"/>
      <c r="H16" s="85">
        <f t="shared" si="0"/>
        <v>0</v>
      </c>
    </row>
    <row r="17" spans="1:8" ht="78.75">
      <c r="A17" s="11" t="s">
        <v>38</v>
      </c>
      <c r="B17" s="12" t="s">
        <v>11</v>
      </c>
      <c r="C17" s="12" t="s">
        <v>14</v>
      </c>
      <c r="D17" s="12" t="s">
        <v>2152</v>
      </c>
      <c r="E17" s="12" t="s">
        <v>16</v>
      </c>
      <c r="F17" s="13">
        <v>619</v>
      </c>
      <c r="G17" s="85"/>
      <c r="H17" s="85">
        <f t="shared" si="0"/>
        <v>0</v>
      </c>
    </row>
    <row r="18" spans="1:8" ht="78.75">
      <c r="A18" s="11" t="s">
        <v>40</v>
      </c>
      <c r="B18" s="12" t="s">
        <v>11</v>
      </c>
      <c r="C18" s="12" t="s">
        <v>14</v>
      </c>
      <c r="D18" s="12" t="s">
        <v>2153</v>
      </c>
      <c r="E18" s="12" t="s">
        <v>16</v>
      </c>
      <c r="F18" s="13">
        <v>395</v>
      </c>
      <c r="G18" s="85"/>
      <c r="H18" s="85">
        <f t="shared" si="0"/>
        <v>0</v>
      </c>
    </row>
    <row r="19" spans="1:8" ht="78.75">
      <c r="A19" s="11" t="s">
        <v>42</v>
      </c>
      <c r="B19" s="12" t="s">
        <v>11</v>
      </c>
      <c r="C19" s="12" t="s">
        <v>14</v>
      </c>
      <c r="D19" s="12" t="s">
        <v>2154</v>
      </c>
      <c r="E19" s="12" t="s">
        <v>16</v>
      </c>
      <c r="F19" s="13">
        <v>1387</v>
      </c>
      <c r="G19" s="85"/>
      <c r="H19" s="85">
        <f t="shared" si="0"/>
        <v>0</v>
      </c>
    </row>
    <row r="20" spans="1:8" ht="78.75">
      <c r="A20" s="11" t="s">
        <v>45</v>
      </c>
      <c r="B20" s="12" t="s">
        <v>11</v>
      </c>
      <c r="C20" s="12" t="s">
        <v>14</v>
      </c>
      <c r="D20" s="12" t="s">
        <v>2155</v>
      </c>
      <c r="E20" s="12" t="s">
        <v>16</v>
      </c>
      <c r="F20" s="13">
        <v>1924</v>
      </c>
      <c r="G20" s="85"/>
      <c r="H20" s="85">
        <f t="shared" si="0"/>
        <v>0</v>
      </c>
    </row>
    <row r="21" spans="1:8" ht="78.75">
      <c r="A21" s="11" t="s">
        <v>48</v>
      </c>
      <c r="B21" s="12" t="s">
        <v>11</v>
      </c>
      <c r="C21" s="12" t="s">
        <v>14</v>
      </c>
      <c r="D21" s="12" t="s">
        <v>2156</v>
      </c>
      <c r="E21" s="12" t="s">
        <v>16</v>
      </c>
      <c r="F21" s="13">
        <v>72</v>
      </c>
      <c r="G21" s="85"/>
      <c r="H21" s="85">
        <f t="shared" si="0"/>
        <v>0</v>
      </c>
    </row>
    <row r="22" spans="1:8" ht="78.75">
      <c r="A22" s="11" t="s">
        <v>50</v>
      </c>
      <c r="B22" s="12" t="s">
        <v>11</v>
      </c>
      <c r="C22" s="12" t="s">
        <v>14</v>
      </c>
      <c r="D22" s="12" t="s">
        <v>2157</v>
      </c>
      <c r="E22" s="12" t="s">
        <v>16</v>
      </c>
      <c r="F22" s="13">
        <v>1145</v>
      </c>
      <c r="G22" s="97"/>
      <c r="H22" s="85">
        <f t="shared" si="0"/>
        <v>0</v>
      </c>
    </row>
    <row r="23" spans="1:8" ht="78.75">
      <c r="A23" s="11" t="s">
        <v>52</v>
      </c>
      <c r="B23" s="12" t="s">
        <v>11</v>
      </c>
      <c r="C23" s="12" t="s">
        <v>14</v>
      </c>
      <c r="D23" s="12" t="s">
        <v>2158</v>
      </c>
      <c r="E23" s="12" t="s">
        <v>16</v>
      </c>
      <c r="F23" s="13">
        <v>148</v>
      </c>
      <c r="G23" s="85"/>
      <c r="H23" s="85">
        <f t="shared" si="0"/>
        <v>0</v>
      </c>
    </row>
    <row r="24" spans="1:8" ht="45">
      <c r="A24" s="11" t="s">
        <v>54</v>
      </c>
      <c r="B24" s="12" t="s">
        <v>11</v>
      </c>
      <c r="C24" s="12" t="s">
        <v>14</v>
      </c>
      <c r="D24" s="12" t="s">
        <v>2159</v>
      </c>
      <c r="E24" s="12" t="s">
        <v>47</v>
      </c>
      <c r="F24" s="13">
        <v>1</v>
      </c>
      <c r="G24" s="85"/>
      <c r="H24" s="85">
        <f t="shared" si="0"/>
        <v>0</v>
      </c>
    </row>
    <row r="25" spans="1:8" ht="45">
      <c r="A25" s="11" t="s">
        <v>56</v>
      </c>
      <c r="B25" s="12" t="s">
        <v>11</v>
      </c>
      <c r="C25" s="12" t="s">
        <v>14</v>
      </c>
      <c r="D25" s="12" t="s">
        <v>2160</v>
      </c>
      <c r="E25" s="12" t="s">
        <v>47</v>
      </c>
      <c r="F25" s="13">
        <v>1</v>
      </c>
      <c r="G25" s="85"/>
      <c r="H25" s="85">
        <f t="shared" si="0"/>
        <v>0</v>
      </c>
    </row>
    <row r="26" spans="1:8" ht="45">
      <c r="A26" s="11" t="s">
        <v>59</v>
      </c>
      <c r="B26" s="12" t="s">
        <v>11</v>
      </c>
      <c r="C26" s="12" t="s">
        <v>14</v>
      </c>
      <c r="D26" s="12" t="s">
        <v>2161</v>
      </c>
      <c r="E26" s="12" t="s">
        <v>47</v>
      </c>
      <c r="F26" s="13">
        <v>1</v>
      </c>
      <c r="G26" s="85"/>
      <c r="H26" s="85">
        <f t="shared" si="0"/>
        <v>0</v>
      </c>
    </row>
    <row r="27" spans="1:8" ht="45">
      <c r="A27" s="11" t="s">
        <v>61</v>
      </c>
      <c r="B27" s="12" t="s">
        <v>11</v>
      </c>
      <c r="C27" s="12" t="s">
        <v>14</v>
      </c>
      <c r="D27" s="12" t="s">
        <v>2162</v>
      </c>
      <c r="E27" s="12" t="s">
        <v>47</v>
      </c>
      <c r="F27" s="13">
        <v>1</v>
      </c>
      <c r="G27" s="85"/>
      <c r="H27" s="85">
        <f t="shared" si="0"/>
        <v>0</v>
      </c>
    </row>
    <row r="28" spans="1:8" ht="45">
      <c r="A28" s="11" t="s">
        <v>63</v>
      </c>
      <c r="B28" s="12" t="s">
        <v>11</v>
      </c>
      <c r="C28" s="12" t="s">
        <v>14</v>
      </c>
      <c r="D28" s="12" t="s">
        <v>2163</v>
      </c>
      <c r="E28" s="12" t="s">
        <v>47</v>
      </c>
      <c r="F28" s="13">
        <v>1</v>
      </c>
      <c r="G28" s="85"/>
      <c r="H28" s="85">
        <f t="shared" si="0"/>
        <v>0</v>
      </c>
    </row>
    <row r="29" spans="1:8" ht="45">
      <c r="A29" s="11" t="s">
        <v>65</v>
      </c>
      <c r="B29" s="12" t="s">
        <v>11</v>
      </c>
      <c r="C29" s="12" t="s">
        <v>14</v>
      </c>
      <c r="D29" s="12" t="s">
        <v>2164</v>
      </c>
      <c r="E29" s="12" t="s">
        <v>47</v>
      </c>
      <c r="F29" s="13">
        <v>1</v>
      </c>
      <c r="G29" s="85"/>
      <c r="H29" s="85">
        <f t="shared" si="0"/>
        <v>0</v>
      </c>
    </row>
    <row r="30" spans="1:8" ht="45">
      <c r="A30" s="11" t="s">
        <v>67</v>
      </c>
      <c r="B30" s="12" t="s">
        <v>11</v>
      </c>
      <c r="C30" s="12" t="s">
        <v>14</v>
      </c>
      <c r="D30" s="12" t="s">
        <v>51</v>
      </c>
      <c r="E30" s="12" t="s">
        <v>47</v>
      </c>
      <c r="F30" s="13">
        <v>1</v>
      </c>
      <c r="G30" s="85"/>
      <c r="H30" s="85">
        <f t="shared" si="0"/>
        <v>0</v>
      </c>
    </row>
    <row r="31" spans="1:8" ht="56.25">
      <c r="A31" s="11" t="s">
        <v>69</v>
      </c>
      <c r="B31" s="12" t="s">
        <v>11</v>
      </c>
      <c r="C31" s="12" t="s">
        <v>14</v>
      </c>
      <c r="D31" s="12" t="s">
        <v>2165</v>
      </c>
      <c r="E31" s="12" t="s">
        <v>47</v>
      </c>
      <c r="F31" s="13">
        <v>1</v>
      </c>
      <c r="G31" s="85"/>
      <c r="H31" s="85">
        <f t="shared" si="0"/>
        <v>0</v>
      </c>
    </row>
    <row r="32" spans="1:8" ht="22.5">
      <c r="A32" s="11" t="s">
        <v>71</v>
      </c>
      <c r="B32" s="12" t="s">
        <v>11</v>
      </c>
      <c r="C32" s="12" t="s">
        <v>14</v>
      </c>
      <c r="D32" s="12" t="s">
        <v>55</v>
      </c>
      <c r="E32" s="12" t="s">
        <v>16</v>
      </c>
      <c r="F32" s="13">
        <v>90</v>
      </c>
      <c r="G32" s="85"/>
      <c r="H32" s="85">
        <f t="shared" si="0"/>
        <v>0</v>
      </c>
    </row>
    <row r="33" spans="1:8" ht="45">
      <c r="A33" s="11" t="s">
        <v>73</v>
      </c>
      <c r="B33" s="12" t="s">
        <v>11</v>
      </c>
      <c r="C33" s="12" t="s">
        <v>14</v>
      </c>
      <c r="D33" s="12" t="s">
        <v>58</v>
      </c>
      <c r="E33" s="12" t="s">
        <v>44</v>
      </c>
      <c r="F33" s="13">
        <v>6</v>
      </c>
      <c r="G33" s="85"/>
      <c r="H33" s="85">
        <f t="shared" si="0"/>
        <v>0</v>
      </c>
    </row>
    <row r="34" spans="1:8" ht="56.25">
      <c r="A34" s="11" t="s">
        <v>75</v>
      </c>
      <c r="B34" s="12" t="s">
        <v>11</v>
      </c>
      <c r="C34" s="12" t="s">
        <v>14</v>
      </c>
      <c r="D34" s="12" t="s">
        <v>60</v>
      </c>
      <c r="E34" s="12" t="s">
        <v>44</v>
      </c>
      <c r="F34" s="13">
        <v>6</v>
      </c>
      <c r="G34" s="85"/>
      <c r="H34" s="85">
        <f t="shared" si="0"/>
        <v>0</v>
      </c>
    </row>
    <row r="35" spans="1:8">
      <c r="A35" s="11" t="s">
        <v>2166</v>
      </c>
      <c r="B35" s="12" t="s">
        <v>11</v>
      </c>
      <c r="C35" s="12" t="s">
        <v>14</v>
      </c>
      <c r="D35" s="12" t="s">
        <v>62</v>
      </c>
      <c r="E35" s="12" t="s">
        <v>44</v>
      </c>
      <c r="F35" s="13">
        <v>8</v>
      </c>
      <c r="G35" s="98"/>
      <c r="H35" s="85">
        <f t="shared" si="0"/>
        <v>0</v>
      </c>
    </row>
    <row r="36" spans="1:8" ht="33.75">
      <c r="A36" s="11" t="s">
        <v>2167</v>
      </c>
      <c r="B36" s="12" t="s">
        <v>11</v>
      </c>
      <c r="C36" s="12" t="s">
        <v>14</v>
      </c>
      <c r="D36" s="12" t="s">
        <v>284</v>
      </c>
      <c r="E36" s="12" t="s">
        <v>44</v>
      </c>
      <c r="F36" s="13">
        <v>138</v>
      </c>
      <c r="G36" s="98"/>
      <c r="H36" s="85">
        <f t="shared" si="0"/>
        <v>0</v>
      </c>
    </row>
    <row r="37" spans="1:8" ht="33.75">
      <c r="A37" s="11" t="s">
        <v>2168</v>
      </c>
      <c r="B37" s="12" t="s">
        <v>11</v>
      </c>
      <c r="C37" s="12" t="s">
        <v>14</v>
      </c>
      <c r="D37" s="12" t="s">
        <v>66</v>
      </c>
      <c r="E37" s="12" t="s">
        <v>47</v>
      </c>
      <c r="F37" s="13">
        <v>138</v>
      </c>
      <c r="G37" s="98"/>
      <c r="H37" s="85">
        <f t="shared" si="0"/>
        <v>0</v>
      </c>
    </row>
    <row r="38" spans="1:8" ht="56.25">
      <c r="A38" s="11" t="s">
        <v>2169</v>
      </c>
      <c r="B38" s="12" t="s">
        <v>11</v>
      </c>
      <c r="C38" s="12" t="s">
        <v>14</v>
      </c>
      <c r="D38" s="12" t="s">
        <v>68</v>
      </c>
      <c r="E38" s="12" t="s">
        <v>44</v>
      </c>
      <c r="F38" s="13">
        <v>2</v>
      </c>
      <c r="G38" s="98"/>
      <c r="H38" s="85">
        <f t="shared" si="0"/>
        <v>0</v>
      </c>
    </row>
    <row r="39" spans="1:8" ht="56.25">
      <c r="A39" s="11" t="s">
        <v>2170</v>
      </c>
      <c r="B39" s="12" t="s">
        <v>11</v>
      </c>
      <c r="C39" s="12" t="s">
        <v>14</v>
      </c>
      <c r="D39" s="12" t="s">
        <v>70</v>
      </c>
      <c r="E39" s="12" t="s">
        <v>44</v>
      </c>
      <c r="F39" s="13">
        <v>6</v>
      </c>
      <c r="G39" s="98"/>
      <c r="H39" s="85">
        <f t="shared" si="0"/>
        <v>0</v>
      </c>
    </row>
    <row r="40" spans="1:8" ht="45">
      <c r="A40" s="11" t="s">
        <v>2171</v>
      </c>
      <c r="B40" s="12" t="s">
        <v>11</v>
      </c>
      <c r="C40" s="12" t="s">
        <v>14</v>
      </c>
      <c r="D40" s="12" t="s">
        <v>72</v>
      </c>
      <c r="E40" s="12" t="s">
        <v>44</v>
      </c>
      <c r="F40" s="13">
        <v>2</v>
      </c>
      <c r="G40" s="98"/>
      <c r="H40" s="85">
        <f t="shared" si="0"/>
        <v>0</v>
      </c>
    </row>
    <row r="41" spans="1:8" ht="45">
      <c r="A41" s="11" t="s">
        <v>2172</v>
      </c>
      <c r="B41" s="12" t="s">
        <v>11</v>
      </c>
      <c r="C41" s="12" t="s">
        <v>14</v>
      </c>
      <c r="D41" s="12" t="s">
        <v>74</v>
      </c>
      <c r="E41" s="12" t="s">
        <v>44</v>
      </c>
      <c r="F41" s="13">
        <v>6</v>
      </c>
      <c r="G41" s="98"/>
      <c r="H41" s="85">
        <f t="shared" si="0"/>
        <v>0</v>
      </c>
    </row>
    <row r="42" spans="1:8" ht="22.5">
      <c r="A42" s="11" t="s">
        <v>2173</v>
      </c>
      <c r="B42" s="12" t="s">
        <v>11</v>
      </c>
      <c r="C42" s="12" t="s">
        <v>14</v>
      </c>
      <c r="D42" s="12" t="s">
        <v>76</v>
      </c>
      <c r="E42" s="12" t="s">
        <v>77</v>
      </c>
      <c r="F42" s="13">
        <v>160.80000000000001</v>
      </c>
      <c r="G42" s="98"/>
      <c r="H42" s="85">
        <f t="shared" si="0"/>
        <v>0</v>
      </c>
    </row>
    <row r="43" spans="1:8">
      <c r="A43" s="8" t="s">
        <v>78</v>
      </c>
      <c r="B43" s="9" t="s">
        <v>11</v>
      </c>
      <c r="C43" s="9"/>
      <c r="D43" s="9" t="s">
        <v>79</v>
      </c>
      <c r="E43" s="9" t="s">
        <v>6</v>
      </c>
      <c r="F43" s="20" t="s">
        <v>6</v>
      </c>
      <c r="G43" s="81"/>
      <c r="H43" s="87"/>
    </row>
    <row r="44" spans="1:8" ht="45">
      <c r="A44" s="11" t="s">
        <v>80</v>
      </c>
      <c r="B44" s="12" t="s">
        <v>11</v>
      </c>
      <c r="C44" s="12" t="s">
        <v>293</v>
      </c>
      <c r="D44" s="12" t="s">
        <v>555</v>
      </c>
      <c r="E44" s="12" t="s">
        <v>47</v>
      </c>
      <c r="F44" s="13">
        <v>1</v>
      </c>
      <c r="G44" s="98"/>
      <c r="H44" s="85">
        <f t="shared" si="0"/>
        <v>0</v>
      </c>
    </row>
    <row r="45" spans="1:8" ht="45">
      <c r="A45" s="11" t="s">
        <v>81</v>
      </c>
      <c r="B45" s="12" t="s">
        <v>11</v>
      </c>
      <c r="C45" s="12" t="s">
        <v>293</v>
      </c>
      <c r="D45" s="12" t="s">
        <v>312</v>
      </c>
      <c r="E45" s="12" t="s">
        <v>47</v>
      </c>
      <c r="F45" s="13">
        <v>3</v>
      </c>
      <c r="G45" s="98"/>
      <c r="H45" s="85">
        <f t="shared" si="0"/>
        <v>0</v>
      </c>
    </row>
    <row r="46" spans="1:8" ht="45">
      <c r="A46" s="11" t="s">
        <v>82</v>
      </c>
      <c r="B46" s="12" t="s">
        <v>11</v>
      </c>
      <c r="C46" s="12" t="s">
        <v>293</v>
      </c>
      <c r="D46" s="12" t="s">
        <v>310</v>
      </c>
      <c r="E46" s="12" t="s">
        <v>47</v>
      </c>
      <c r="F46" s="13">
        <v>1</v>
      </c>
      <c r="G46" s="98"/>
      <c r="H46" s="85">
        <f t="shared" si="0"/>
        <v>0</v>
      </c>
    </row>
    <row r="47" spans="1:8" ht="22.5">
      <c r="A47" s="11" t="s">
        <v>83</v>
      </c>
      <c r="B47" s="12" t="s">
        <v>11</v>
      </c>
      <c r="C47" s="12" t="s">
        <v>293</v>
      </c>
      <c r="D47" s="12" t="s">
        <v>2174</v>
      </c>
      <c r="E47" s="12" t="s">
        <v>47</v>
      </c>
      <c r="F47" s="13">
        <v>1</v>
      </c>
      <c r="G47" s="98"/>
      <c r="H47" s="85">
        <f t="shared" si="0"/>
        <v>0</v>
      </c>
    </row>
    <row r="48" spans="1:8" ht="22.5">
      <c r="A48" s="11" t="s">
        <v>84</v>
      </c>
      <c r="B48" s="12" t="s">
        <v>11</v>
      </c>
      <c r="C48" s="12" t="s">
        <v>293</v>
      </c>
      <c r="D48" s="12" t="s">
        <v>300</v>
      </c>
      <c r="E48" s="12" t="s">
        <v>44</v>
      </c>
      <c r="F48" s="13">
        <v>1</v>
      </c>
      <c r="G48" s="98"/>
      <c r="H48" s="85">
        <f t="shared" si="0"/>
        <v>0</v>
      </c>
    </row>
    <row r="49" spans="1:8" ht="45">
      <c r="A49" s="11" t="s">
        <v>86</v>
      </c>
      <c r="B49" s="12" t="s">
        <v>11</v>
      </c>
      <c r="C49" s="12" t="s">
        <v>57</v>
      </c>
      <c r="D49" s="12" t="s">
        <v>2175</v>
      </c>
      <c r="E49" s="12" t="s">
        <v>47</v>
      </c>
      <c r="F49" s="13">
        <v>32</v>
      </c>
      <c r="G49" s="98"/>
      <c r="H49" s="85">
        <f t="shared" si="0"/>
        <v>0</v>
      </c>
    </row>
    <row r="50" spans="1:8" ht="45">
      <c r="A50" s="11" t="s">
        <v>87</v>
      </c>
      <c r="B50" s="12" t="s">
        <v>11</v>
      </c>
      <c r="C50" s="12" t="s">
        <v>57</v>
      </c>
      <c r="D50" s="12" t="s">
        <v>316</v>
      </c>
      <c r="E50" s="12" t="s">
        <v>44</v>
      </c>
      <c r="F50" s="13">
        <v>32</v>
      </c>
      <c r="G50" s="98"/>
      <c r="H50" s="85">
        <f t="shared" si="0"/>
        <v>0</v>
      </c>
    </row>
    <row r="51" spans="1:8" ht="45">
      <c r="A51" s="11" t="s">
        <v>88</v>
      </c>
      <c r="B51" s="12" t="s">
        <v>11</v>
      </c>
      <c r="C51" s="12" t="s">
        <v>57</v>
      </c>
      <c r="D51" s="12" t="s">
        <v>96</v>
      </c>
      <c r="E51" s="12" t="s">
        <v>44</v>
      </c>
      <c r="F51" s="13">
        <v>32</v>
      </c>
      <c r="G51" s="98"/>
      <c r="H51" s="85">
        <f t="shared" si="0"/>
        <v>0</v>
      </c>
    </row>
    <row r="52" spans="1:8" ht="56.25">
      <c r="A52" s="11" t="s">
        <v>89</v>
      </c>
      <c r="B52" s="12" t="s">
        <v>11</v>
      </c>
      <c r="C52" s="12" t="s">
        <v>57</v>
      </c>
      <c r="D52" s="12" t="s">
        <v>98</v>
      </c>
      <c r="E52" s="12" t="s">
        <v>47</v>
      </c>
      <c r="F52" s="13">
        <v>49</v>
      </c>
      <c r="G52" s="98"/>
      <c r="H52" s="85">
        <f t="shared" si="0"/>
        <v>0</v>
      </c>
    </row>
    <row r="53" spans="1:8" ht="33.75">
      <c r="A53" s="11" t="s">
        <v>91</v>
      </c>
      <c r="B53" s="12" t="s">
        <v>11</v>
      </c>
      <c r="C53" s="12" t="s">
        <v>57</v>
      </c>
      <c r="D53" s="12" t="s">
        <v>100</v>
      </c>
      <c r="E53" s="12" t="s">
        <v>44</v>
      </c>
      <c r="F53" s="13">
        <v>49</v>
      </c>
      <c r="G53" s="98"/>
      <c r="H53" s="85">
        <f t="shared" si="0"/>
        <v>0</v>
      </c>
    </row>
    <row r="54" spans="1:8" ht="45">
      <c r="A54" s="11" t="s">
        <v>93</v>
      </c>
      <c r="B54" s="12" t="s">
        <v>11</v>
      </c>
      <c r="C54" s="12" t="s">
        <v>57</v>
      </c>
      <c r="D54" s="12" t="s">
        <v>2176</v>
      </c>
      <c r="E54" s="12" t="s">
        <v>47</v>
      </c>
      <c r="F54" s="13">
        <v>1</v>
      </c>
      <c r="G54" s="98"/>
      <c r="H54" s="85">
        <f t="shared" si="0"/>
        <v>0</v>
      </c>
    </row>
    <row r="55" spans="1:8" ht="45">
      <c r="A55" s="6" t="s">
        <v>107</v>
      </c>
      <c r="B55" s="5"/>
      <c r="C55" s="5"/>
      <c r="D55" s="5" t="s">
        <v>2177</v>
      </c>
      <c r="E55" s="5" t="s">
        <v>6</v>
      </c>
      <c r="F55" s="21" t="s">
        <v>6</v>
      </c>
      <c r="G55" s="77"/>
      <c r="H55" s="99"/>
    </row>
    <row r="56" spans="1:8" ht="45">
      <c r="A56" s="8" t="s">
        <v>109</v>
      </c>
      <c r="B56" s="9" t="s">
        <v>11</v>
      </c>
      <c r="C56" s="9" t="s">
        <v>6</v>
      </c>
      <c r="D56" s="9" t="s">
        <v>12</v>
      </c>
      <c r="E56" s="9" t="s">
        <v>6</v>
      </c>
      <c r="F56" s="20" t="s">
        <v>6</v>
      </c>
      <c r="G56" s="81"/>
      <c r="H56" s="87"/>
    </row>
    <row r="57" spans="1:8" ht="22.5">
      <c r="A57" s="11" t="s">
        <v>110</v>
      </c>
      <c r="B57" s="12" t="s">
        <v>11</v>
      </c>
      <c r="C57" s="12" t="s">
        <v>14</v>
      </c>
      <c r="D57" s="12" t="s">
        <v>15</v>
      </c>
      <c r="E57" s="12" t="s">
        <v>16</v>
      </c>
      <c r="F57" s="13">
        <v>1231</v>
      </c>
      <c r="G57" s="98"/>
      <c r="H57" s="85">
        <f t="shared" si="0"/>
        <v>0</v>
      </c>
    </row>
    <row r="58" spans="1:8" ht="33.75">
      <c r="A58" s="11" t="s">
        <v>111</v>
      </c>
      <c r="B58" s="12" t="s">
        <v>11</v>
      </c>
      <c r="C58" s="12" t="s">
        <v>14</v>
      </c>
      <c r="D58" s="12" t="s">
        <v>18</v>
      </c>
      <c r="E58" s="12" t="s">
        <v>16</v>
      </c>
      <c r="F58" s="13">
        <v>1231</v>
      </c>
      <c r="G58" s="98"/>
      <c r="H58" s="85">
        <f t="shared" si="0"/>
        <v>0</v>
      </c>
    </row>
    <row r="59" spans="1:8" ht="33.75">
      <c r="A59" s="11" t="s">
        <v>112</v>
      </c>
      <c r="B59" s="12" t="s">
        <v>11</v>
      </c>
      <c r="C59" s="12" t="s">
        <v>14</v>
      </c>
      <c r="D59" s="12" t="s">
        <v>20</v>
      </c>
      <c r="E59" s="12" t="s">
        <v>16</v>
      </c>
      <c r="F59" s="13">
        <v>2462</v>
      </c>
      <c r="G59" s="98"/>
      <c r="H59" s="85">
        <f t="shared" si="0"/>
        <v>0</v>
      </c>
    </row>
    <row r="60" spans="1:8" ht="33.75">
      <c r="A60" s="11" t="s">
        <v>113</v>
      </c>
      <c r="B60" s="12" t="s">
        <v>11</v>
      </c>
      <c r="C60" s="12" t="s">
        <v>14</v>
      </c>
      <c r="D60" s="12" t="s">
        <v>22</v>
      </c>
      <c r="E60" s="12" t="s">
        <v>16</v>
      </c>
      <c r="F60" s="13">
        <v>398</v>
      </c>
      <c r="G60" s="98"/>
      <c r="H60" s="85">
        <f t="shared" si="0"/>
        <v>0</v>
      </c>
    </row>
    <row r="61" spans="1:8" ht="33.75">
      <c r="A61" s="11" t="s">
        <v>114</v>
      </c>
      <c r="B61" s="12" t="s">
        <v>11</v>
      </c>
      <c r="C61" s="12" t="s">
        <v>14</v>
      </c>
      <c r="D61" s="12" t="s">
        <v>24</v>
      </c>
      <c r="E61" s="12" t="s">
        <v>16</v>
      </c>
      <c r="F61" s="13">
        <v>49</v>
      </c>
      <c r="G61" s="98"/>
      <c r="H61" s="85">
        <f t="shared" si="0"/>
        <v>0</v>
      </c>
    </row>
    <row r="62" spans="1:8" ht="78.75">
      <c r="A62" s="11" t="s">
        <v>115</v>
      </c>
      <c r="B62" s="12" t="s">
        <v>11</v>
      </c>
      <c r="C62" s="12" t="s">
        <v>14</v>
      </c>
      <c r="D62" s="12" t="s">
        <v>2178</v>
      </c>
      <c r="E62" s="12" t="s">
        <v>16</v>
      </c>
      <c r="F62" s="13">
        <v>283</v>
      </c>
      <c r="G62" s="98"/>
      <c r="H62" s="85">
        <f t="shared" si="0"/>
        <v>0</v>
      </c>
    </row>
    <row r="63" spans="1:8" ht="78.75">
      <c r="A63" s="11" t="s">
        <v>117</v>
      </c>
      <c r="B63" s="12" t="s">
        <v>32</v>
      </c>
      <c r="C63" s="12" t="s">
        <v>14</v>
      </c>
      <c r="D63" s="12" t="s">
        <v>2152</v>
      </c>
      <c r="E63" s="12" t="s">
        <v>16</v>
      </c>
      <c r="F63" s="13">
        <v>20</v>
      </c>
      <c r="G63" s="98"/>
      <c r="H63" s="85">
        <f t="shared" si="0"/>
        <v>0</v>
      </c>
    </row>
    <row r="64" spans="1:8" ht="78.75">
      <c r="A64" s="11" t="s">
        <v>119</v>
      </c>
      <c r="B64" s="12" t="s">
        <v>11</v>
      </c>
      <c r="C64" s="12" t="s">
        <v>14</v>
      </c>
      <c r="D64" s="12" t="s">
        <v>2153</v>
      </c>
      <c r="E64" s="12" t="s">
        <v>16</v>
      </c>
      <c r="F64" s="13">
        <v>146</v>
      </c>
      <c r="G64" s="98"/>
      <c r="H64" s="85">
        <f t="shared" si="0"/>
        <v>0</v>
      </c>
    </row>
    <row r="65" spans="1:8" ht="78.75">
      <c r="A65" s="11" t="s">
        <v>120</v>
      </c>
      <c r="B65" s="12" t="s">
        <v>11</v>
      </c>
      <c r="C65" s="12" t="s">
        <v>14</v>
      </c>
      <c r="D65" s="12" t="s">
        <v>2154</v>
      </c>
      <c r="E65" s="12" t="s">
        <v>16</v>
      </c>
      <c r="F65" s="13">
        <v>782</v>
      </c>
      <c r="G65" s="98"/>
      <c r="H65" s="85">
        <f t="shared" si="0"/>
        <v>0</v>
      </c>
    </row>
    <row r="66" spans="1:8" ht="78.75">
      <c r="A66" s="11" t="s">
        <v>121</v>
      </c>
      <c r="B66" s="12" t="s">
        <v>11</v>
      </c>
      <c r="C66" s="12" t="s">
        <v>14</v>
      </c>
      <c r="D66" s="12" t="s">
        <v>2155</v>
      </c>
      <c r="E66" s="12" t="s">
        <v>16</v>
      </c>
      <c r="F66" s="13">
        <v>2728</v>
      </c>
      <c r="G66" s="98"/>
      <c r="H66" s="85">
        <f t="shared" si="0"/>
        <v>0</v>
      </c>
    </row>
    <row r="67" spans="1:8" ht="78.75">
      <c r="A67" s="11" t="s">
        <v>122</v>
      </c>
      <c r="B67" s="12" t="s">
        <v>11</v>
      </c>
      <c r="C67" s="12" t="s">
        <v>14</v>
      </c>
      <c r="D67" s="12" t="s">
        <v>2157</v>
      </c>
      <c r="E67" s="12" t="s">
        <v>16</v>
      </c>
      <c r="F67" s="13">
        <v>782</v>
      </c>
      <c r="G67" s="98"/>
      <c r="H67" s="85">
        <f t="shared" si="0"/>
        <v>0</v>
      </c>
    </row>
    <row r="68" spans="1:8" ht="78.75">
      <c r="A68" s="11" t="s">
        <v>123</v>
      </c>
      <c r="B68" s="12" t="s">
        <v>11</v>
      </c>
      <c r="C68" s="12" t="s">
        <v>14</v>
      </c>
      <c r="D68" s="12" t="s">
        <v>2158</v>
      </c>
      <c r="E68" s="12" t="s">
        <v>16</v>
      </c>
      <c r="F68" s="13">
        <v>43</v>
      </c>
      <c r="G68" s="98"/>
      <c r="H68" s="85">
        <f t="shared" si="0"/>
        <v>0</v>
      </c>
    </row>
    <row r="69" spans="1:8" ht="45">
      <c r="A69" s="11" t="s">
        <v>124</v>
      </c>
      <c r="B69" s="12" t="s">
        <v>11</v>
      </c>
      <c r="C69" s="12" t="s">
        <v>14</v>
      </c>
      <c r="D69" s="12" t="s">
        <v>2159</v>
      </c>
      <c r="E69" s="12" t="s">
        <v>47</v>
      </c>
      <c r="F69" s="13">
        <v>1</v>
      </c>
      <c r="G69" s="98"/>
      <c r="H69" s="85">
        <f t="shared" si="0"/>
        <v>0</v>
      </c>
    </row>
    <row r="70" spans="1:8" ht="45">
      <c r="A70" s="11" t="s">
        <v>125</v>
      </c>
      <c r="B70" s="12" t="s">
        <v>11</v>
      </c>
      <c r="C70" s="12" t="s">
        <v>14</v>
      </c>
      <c r="D70" s="12" t="s">
        <v>2160</v>
      </c>
      <c r="E70" s="12" t="s">
        <v>47</v>
      </c>
      <c r="F70" s="13">
        <v>1</v>
      </c>
      <c r="G70" s="98"/>
      <c r="H70" s="85">
        <f t="shared" si="0"/>
        <v>0</v>
      </c>
    </row>
    <row r="71" spans="1:8" ht="45">
      <c r="A71" s="11" t="s">
        <v>126</v>
      </c>
      <c r="B71" s="12" t="s">
        <v>11</v>
      </c>
      <c r="C71" s="12" t="s">
        <v>14</v>
      </c>
      <c r="D71" s="12" t="s">
        <v>2161</v>
      </c>
      <c r="E71" s="12" t="s">
        <v>47</v>
      </c>
      <c r="F71" s="13">
        <v>1</v>
      </c>
      <c r="G71" s="98"/>
      <c r="H71" s="85">
        <f t="shared" ref="H71:H134" si="1">ROUND(G71*F71,2)</f>
        <v>0</v>
      </c>
    </row>
    <row r="72" spans="1:8" ht="45">
      <c r="A72" s="11" t="s">
        <v>127</v>
      </c>
      <c r="B72" s="12" t="s">
        <v>11</v>
      </c>
      <c r="C72" s="12" t="s">
        <v>14</v>
      </c>
      <c r="D72" s="12" t="s">
        <v>2162</v>
      </c>
      <c r="E72" s="12" t="s">
        <v>47</v>
      </c>
      <c r="F72" s="13">
        <v>1</v>
      </c>
      <c r="G72" s="98"/>
      <c r="H72" s="85">
        <f t="shared" si="1"/>
        <v>0</v>
      </c>
    </row>
    <row r="73" spans="1:8" ht="45">
      <c r="A73" s="11" t="s">
        <v>128</v>
      </c>
      <c r="B73" s="12" t="s">
        <v>11</v>
      </c>
      <c r="C73" s="12" t="s">
        <v>14</v>
      </c>
      <c r="D73" s="12" t="s">
        <v>118</v>
      </c>
      <c r="E73" s="12" t="s">
        <v>47</v>
      </c>
      <c r="F73" s="13">
        <v>1</v>
      </c>
      <c r="G73" s="98"/>
      <c r="H73" s="85">
        <f t="shared" si="1"/>
        <v>0</v>
      </c>
    </row>
    <row r="74" spans="1:8" ht="22.5">
      <c r="A74" s="11" t="s">
        <v>129</v>
      </c>
      <c r="B74" s="12" t="s">
        <v>11</v>
      </c>
      <c r="C74" s="12" t="s">
        <v>14</v>
      </c>
      <c r="D74" s="12" t="s">
        <v>55</v>
      </c>
      <c r="E74" s="12" t="s">
        <v>16</v>
      </c>
      <c r="F74" s="13">
        <v>50</v>
      </c>
      <c r="G74" s="98"/>
      <c r="H74" s="85">
        <f t="shared" si="1"/>
        <v>0</v>
      </c>
    </row>
    <row r="75" spans="1:8" ht="45">
      <c r="A75" s="11" t="s">
        <v>2179</v>
      </c>
      <c r="B75" s="12" t="s">
        <v>11</v>
      </c>
      <c r="C75" s="12" t="s">
        <v>14</v>
      </c>
      <c r="D75" s="12" t="s">
        <v>58</v>
      </c>
      <c r="E75" s="12" t="s">
        <v>44</v>
      </c>
      <c r="F75" s="13">
        <v>3</v>
      </c>
      <c r="G75" s="98"/>
      <c r="H75" s="85">
        <f t="shared" si="1"/>
        <v>0</v>
      </c>
    </row>
    <row r="76" spans="1:8" ht="56.25">
      <c r="A76" s="11" t="s">
        <v>2180</v>
      </c>
      <c r="B76" s="12" t="s">
        <v>11</v>
      </c>
      <c r="C76" s="12" t="s">
        <v>14</v>
      </c>
      <c r="D76" s="12" t="s">
        <v>60</v>
      </c>
      <c r="E76" s="12" t="s">
        <v>44</v>
      </c>
      <c r="F76" s="13">
        <v>3</v>
      </c>
      <c r="G76" s="98"/>
      <c r="H76" s="85">
        <f t="shared" si="1"/>
        <v>0</v>
      </c>
    </row>
    <row r="77" spans="1:8">
      <c r="A77" s="11" t="s">
        <v>2181</v>
      </c>
      <c r="B77" s="12" t="s">
        <v>11</v>
      </c>
      <c r="C77" s="12" t="s">
        <v>14</v>
      </c>
      <c r="D77" s="12" t="s">
        <v>62</v>
      </c>
      <c r="E77" s="12" t="s">
        <v>44</v>
      </c>
      <c r="F77" s="13">
        <v>5</v>
      </c>
      <c r="G77" s="98"/>
      <c r="H77" s="85">
        <f t="shared" si="1"/>
        <v>0</v>
      </c>
    </row>
    <row r="78" spans="1:8" ht="33.75">
      <c r="A78" s="11" t="s">
        <v>2182</v>
      </c>
      <c r="B78" s="12" t="s">
        <v>11</v>
      </c>
      <c r="C78" s="12" t="s">
        <v>14</v>
      </c>
      <c r="D78" s="12" t="s">
        <v>284</v>
      </c>
      <c r="E78" s="12" t="s">
        <v>44</v>
      </c>
      <c r="F78" s="13">
        <v>156</v>
      </c>
      <c r="G78" s="98"/>
      <c r="H78" s="85">
        <f t="shared" si="1"/>
        <v>0</v>
      </c>
    </row>
    <row r="79" spans="1:8" ht="33.75">
      <c r="A79" s="11" t="s">
        <v>2183</v>
      </c>
      <c r="B79" s="12" t="s">
        <v>11</v>
      </c>
      <c r="C79" s="12" t="s">
        <v>14</v>
      </c>
      <c r="D79" s="12" t="s">
        <v>66</v>
      </c>
      <c r="E79" s="12" t="s">
        <v>47</v>
      </c>
      <c r="F79" s="13">
        <v>156</v>
      </c>
      <c r="G79" s="98"/>
      <c r="H79" s="85">
        <f t="shared" si="1"/>
        <v>0</v>
      </c>
    </row>
    <row r="80" spans="1:8" ht="56.25">
      <c r="A80" s="11" t="s">
        <v>2184</v>
      </c>
      <c r="B80" s="12" t="s">
        <v>11</v>
      </c>
      <c r="C80" s="12" t="s">
        <v>14</v>
      </c>
      <c r="D80" s="12" t="s">
        <v>68</v>
      </c>
      <c r="E80" s="12" t="s">
        <v>44</v>
      </c>
      <c r="F80" s="13">
        <v>1</v>
      </c>
      <c r="G80" s="98"/>
      <c r="H80" s="85">
        <f t="shared" si="1"/>
        <v>0</v>
      </c>
    </row>
    <row r="81" spans="1:8" ht="56.25">
      <c r="A81" s="11" t="s">
        <v>2185</v>
      </c>
      <c r="B81" s="12" t="s">
        <v>11</v>
      </c>
      <c r="C81" s="12" t="s">
        <v>14</v>
      </c>
      <c r="D81" s="12" t="s">
        <v>70</v>
      </c>
      <c r="E81" s="12" t="s">
        <v>44</v>
      </c>
      <c r="F81" s="13">
        <v>4</v>
      </c>
      <c r="G81" s="98"/>
      <c r="H81" s="85">
        <f t="shared" si="1"/>
        <v>0</v>
      </c>
    </row>
    <row r="82" spans="1:8" ht="45">
      <c r="A82" s="11" t="s">
        <v>2186</v>
      </c>
      <c r="B82" s="12" t="s">
        <v>11</v>
      </c>
      <c r="C82" s="12" t="s">
        <v>14</v>
      </c>
      <c r="D82" s="12" t="s">
        <v>72</v>
      </c>
      <c r="E82" s="12" t="s">
        <v>44</v>
      </c>
      <c r="F82" s="13">
        <v>1</v>
      </c>
      <c r="G82" s="98"/>
      <c r="H82" s="85">
        <f t="shared" si="1"/>
        <v>0</v>
      </c>
    </row>
    <row r="83" spans="1:8" ht="45">
      <c r="A83" s="11" t="s">
        <v>2187</v>
      </c>
      <c r="B83" s="12" t="s">
        <v>11</v>
      </c>
      <c r="C83" s="12" t="s">
        <v>14</v>
      </c>
      <c r="D83" s="12" t="s">
        <v>74</v>
      </c>
      <c r="E83" s="12" t="s">
        <v>44</v>
      </c>
      <c r="F83" s="13">
        <v>4</v>
      </c>
      <c r="G83" s="98"/>
      <c r="H83" s="85">
        <f t="shared" si="1"/>
        <v>0</v>
      </c>
    </row>
    <row r="84" spans="1:8" ht="22.5">
      <c r="A84" s="11" t="s">
        <v>2188</v>
      </c>
      <c r="B84" s="12" t="s">
        <v>11</v>
      </c>
      <c r="C84" s="12" t="s">
        <v>14</v>
      </c>
      <c r="D84" s="12" t="s">
        <v>76</v>
      </c>
      <c r="E84" s="12" t="s">
        <v>77</v>
      </c>
      <c r="F84" s="13">
        <v>98.5</v>
      </c>
      <c r="G84" s="98"/>
      <c r="H84" s="85">
        <f t="shared" si="1"/>
        <v>0</v>
      </c>
    </row>
    <row r="85" spans="1:8">
      <c r="A85" s="8" t="s">
        <v>901</v>
      </c>
      <c r="B85" s="9" t="s">
        <v>11</v>
      </c>
      <c r="C85" s="9"/>
      <c r="D85" s="9" t="s">
        <v>79</v>
      </c>
      <c r="E85" s="9" t="s">
        <v>6</v>
      </c>
      <c r="F85" s="20" t="s">
        <v>6</v>
      </c>
      <c r="G85" s="81"/>
      <c r="H85" s="87"/>
    </row>
    <row r="86" spans="1:8" ht="45">
      <c r="A86" s="11" t="s">
        <v>902</v>
      </c>
      <c r="B86" s="12" t="s">
        <v>11</v>
      </c>
      <c r="C86" s="12" t="s">
        <v>293</v>
      </c>
      <c r="D86" s="12" t="s">
        <v>310</v>
      </c>
      <c r="E86" s="12" t="s">
        <v>47</v>
      </c>
      <c r="F86" s="13">
        <v>3</v>
      </c>
      <c r="G86" s="98"/>
      <c r="H86" s="85">
        <f t="shared" si="1"/>
        <v>0</v>
      </c>
    </row>
    <row r="87" spans="1:8" ht="22.5">
      <c r="A87" s="11" t="s">
        <v>904</v>
      </c>
      <c r="B87" s="12" t="s">
        <v>11</v>
      </c>
      <c r="C87" s="12" t="s">
        <v>293</v>
      </c>
      <c r="D87" s="12" t="s">
        <v>2174</v>
      </c>
      <c r="E87" s="12" t="s">
        <v>47</v>
      </c>
      <c r="F87" s="13">
        <v>1</v>
      </c>
      <c r="G87" s="98"/>
      <c r="H87" s="85">
        <f t="shared" si="1"/>
        <v>0</v>
      </c>
    </row>
    <row r="88" spans="1:8" ht="45">
      <c r="A88" s="11" t="s">
        <v>906</v>
      </c>
      <c r="B88" s="12" t="s">
        <v>11</v>
      </c>
      <c r="C88" s="12" t="s">
        <v>57</v>
      </c>
      <c r="D88" s="12" t="s">
        <v>90</v>
      </c>
      <c r="E88" s="12" t="s">
        <v>47</v>
      </c>
      <c r="F88" s="13">
        <v>47</v>
      </c>
      <c r="G88" s="98"/>
      <c r="H88" s="85">
        <f t="shared" si="1"/>
        <v>0</v>
      </c>
    </row>
    <row r="89" spans="1:8" ht="45">
      <c r="A89" s="11" t="s">
        <v>907</v>
      </c>
      <c r="B89" s="12" t="s">
        <v>11</v>
      </c>
      <c r="C89" s="12" t="s">
        <v>57</v>
      </c>
      <c r="D89" s="12" t="s">
        <v>316</v>
      </c>
      <c r="E89" s="12" t="s">
        <v>44</v>
      </c>
      <c r="F89" s="13">
        <v>47</v>
      </c>
      <c r="G89" s="98"/>
      <c r="H89" s="85">
        <f t="shared" si="1"/>
        <v>0</v>
      </c>
    </row>
    <row r="90" spans="1:8" ht="45">
      <c r="A90" s="11" t="s">
        <v>908</v>
      </c>
      <c r="B90" s="12" t="s">
        <v>11</v>
      </c>
      <c r="C90" s="12" t="s">
        <v>57</v>
      </c>
      <c r="D90" s="12" t="s">
        <v>96</v>
      </c>
      <c r="E90" s="12" t="s">
        <v>44</v>
      </c>
      <c r="F90" s="13">
        <v>47</v>
      </c>
      <c r="G90" s="98"/>
      <c r="H90" s="85">
        <f t="shared" si="1"/>
        <v>0</v>
      </c>
    </row>
    <row r="91" spans="1:8" ht="56.25">
      <c r="A91" s="11" t="s">
        <v>909</v>
      </c>
      <c r="B91" s="12" t="s">
        <v>11</v>
      </c>
      <c r="C91" s="12" t="s">
        <v>57</v>
      </c>
      <c r="D91" s="12" t="s">
        <v>98</v>
      </c>
      <c r="E91" s="12" t="s">
        <v>47</v>
      </c>
      <c r="F91" s="13">
        <v>72</v>
      </c>
      <c r="G91" s="98"/>
      <c r="H91" s="85">
        <f t="shared" si="1"/>
        <v>0</v>
      </c>
    </row>
    <row r="92" spans="1:8" ht="33.75">
      <c r="A92" s="11" t="s">
        <v>911</v>
      </c>
      <c r="B92" s="12" t="s">
        <v>11</v>
      </c>
      <c r="C92" s="12" t="s">
        <v>57</v>
      </c>
      <c r="D92" s="12" t="s">
        <v>564</v>
      </c>
      <c r="E92" s="12" t="s">
        <v>44</v>
      </c>
      <c r="F92" s="13">
        <v>30</v>
      </c>
      <c r="G92" s="98"/>
      <c r="H92" s="85">
        <f t="shared" si="1"/>
        <v>0</v>
      </c>
    </row>
    <row r="93" spans="1:8" ht="33.75">
      <c r="A93" s="11" t="s">
        <v>913</v>
      </c>
      <c r="B93" s="12" t="s">
        <v>11</v>
      </c>
      <c r="C93" s="12" t="s">
        <v>57</v>
      </c>
      <c r="D93" s="12" t="s">
        <v>100</v>
      </c>
      <c r="E93" s="12" t="s">
        <v>44</v>
      </c>
      <c r="F93" s="13">
        <v>42</v>
      </c>
      <c r="G93" s="98"/>
      <c r="H93" s="85">
        <f t="shared" si="1"/>
        <v>0</v>
      </c>
    </row>
    <row r="94" spans="1:8" ht="45">
      <c r="A94" s="11" t="s">
        <v>915</v>
      </c>
      <c r="B94" s="12" t="s">
        <v>11</v>
      </c>
      <c r="C94" s="12" t="s">
        <v>57</v>
      </c>
      <c r="D94" s="12" t="s">
        <v>2176</v>
      </c>
      <c r="E94" s="12" t="s">
        <v>47</v>
      </c>
      <c r="F94" s="13">
        <v>1</v>
      </c>
      <c r="G94" s="98"/>
      <c r="H94" s="85">
        <f t="shared" si="1"/>
        <v>0</v>
      </c>
    </row>
    <row r="95" spans="1:8" ht="45">
      <c r="A95" s="6" t="s">
        <v>130</v>
      </c>
      <c r="B95" s="5"/>
      <c r="C95" s="5"/>
      <c r="D95" s="5" t="s">
        <v>2189</v>
      </c>
      <c r="E95" s="5" t="s">
        <v>6</v>
      </c>
      <c r="F95" s="21" t="s">
        <v>6</v>
      </c>
      <c r="G95" s="77"/>
      <c r="H95" s="99"/>
    </row>
    <row r="96" spans="1:8" ht="45">
      <c r="A96" s="8" t="s">
        <v>132</v>
      </c>
      <c r="B96" s="9" t="s">
        <v>11</v>
      </c>
      <c r="C96" s="9"/>
      <c r="D96" s="9" t="s">
        <v>12</v>
      </c>
      <c r="E96" s="9" t="s">
        <v>6</v>
      </c>
      <c r="F96" s="20" t="s">
        <v>6</v>
      </c>
      <c r="G96" s="81"/>
      <c r="H96" s="87"/>
    </row>
    <row r="97" spans="1:8" ht="22.5">
      <c r="A97" s="11" t="s">
        <v>133</v>
      </c>
      <c r="B97" s="12" t="s">
        <v>11</v>
      </c>
      <c r="C97" s="12" t="s">
        <v>14</v>
      </c>
      <c r="D97" s="12" t="s">
        <v>15</v>
      </c>
      <c r="E97" s="12" t="s">
        <v>16</v>
      </c>
      <c r="F97" s="13">
        <v>1967</v>
      </c>
      <c r="G97" s="98"/>
      <c r="H97" s="85">
        <f t="shared" si="1"/>
        <v>0</v>
      </c>
    </row>
    <row r="98" spans="1:8" ht="33.75">
      <c r="A98" s="11" t="s">
        <v>134</v>
      </c>
      <c r="B98" s="12" t="s">
        <v>11</v>
      </c>
      <c r="C98" s="12" t="s">
        <v>14</v>
      </c>
      <c r="D98" s="12" t="s">
        <v>18</v>
      </c>
      <c r="E98" s="12" t="s">
        <v>16</v>
      </c>
      <c r="F98" s="13">
        <v>1967</v>
      </c>
      <c r="G98" s="98"/>
      <c r="H98" s="85">
        <f t="shared" si="1"/>
        <v>0</v>
      </c>
    </row>
    <row r="99" spans="1:8" ht="33.75">
      <c r="A99" s="11" t="s">
        <v>135</v>
      </c>
      <c r="B99" s="12" t="s">
        <v>11</v>
      </c>
      <c r="C99" s="12" t="s">
        <v>14</v>
      </c>
      <c r="D99" s="12" t="s">
        <v>20</v>
      </c>
      <c r="E99" s="12" t="s">
        <v>16</v>
      </c>
      <c r="F99" s="13">
        <v>3934</v>
      </c>
      <c r="G99" s="98"/>
      <c r="H99" s="85">
        <f t="shared" si="1"/>
        <v>0</v>
      </c>
    </row>
    <row r="100" spans="1:8" ht="33.75">
      <c r="A100" s="11" t="s">
        <v>136</v>
      </c>
      <c r="B100" s="12" t="s">
        <v>11</v>
      </c>
      <c r="C100" s="12" t="s">
        <v>14</v>
      </c>
      <c r="D100" s="12" t="s">
        <v>22</v>
      </c>
      <c r="E100" s="12" t="s">
        <v>16</v>
      </c>
      <c r="F100" s="13">
        <v>116</v>
      </c>
      <c r="G100" s="98"/>
      <c r="H100" s="85">
        <f t="shared" si="1"/>
        <v>0</v>
      </c>
    </row>
    <row r="101" spans="1:8" ht="45">
      <c r="A101" s="11" t="s">
        <v>137</v>
      </c>
      <c r="B101" s="12" t="s">
        <v>11</v>
      </c>
      <c r="C101" s="12" t="s">
        <v>14</v>
      </c>
      <c r="D101" s="12" t="s">
        <v>1210</v>
      </c>
      <c r="E101" s="12" t="s">
        <v>16</v>
      </c>
      <c r="F101" s="13">
        <v>72</v>
      </c>
      <c r="G101" s="98"/>
      <c r="H101" s="85">
        <f t="shared" si="1"/>
        <v>0</v>
      </c>
    </row>
    <row r="102" spans="1:8" ht="45">
      <c r="A102" s="11" t="s">
        <v>138</v>
      </c>
      <c r="B102" s="12" t="s">
        <v>11</v>
      </c>
      <c r="C102" s="12" t="s">
        <v>14</v>
      </c>
      <c r="D102" s="12" t="s">
        <v>1211</v>
      </c>
      <c r="E102" s="12" t="s">
        <v>16</v>
      </c>
      <c r="F102" s="13">
        <v>72</v>
      </c>
      <c r="G102" s="98"/>
      <c r="H102" s="85">
        <f t="shared" si="1"/>
        <v>0</v>
      </c>
    </row>
    <row r="103" spans="1:8" ht="78.75">
      <c r="A103" s="11" t="s">
        <v>139</v>
      </c>
      <c r="B103" s="12" t="s">
        <v>11</v>
      </c>
      <c r="C103" s="12" t="s">
        <v>14</v>
      </c>
      <c r="D103" s="12" t="s">
        <v>2151</v>
      </c>
      <c r="E103" s="12" t="s">
        <v>16</v>
      </c>
      <c r="F103" s="13">
        <v>327</v>
      </c>
      <c r="G103" s="98"/>
      <c r="H103" s="85">
        <f t="shared" si="1"/>
        <v>0</v>
      </c>
    </row>
    <row r="104" spans="1:8" ht="78.75">
      <c r="A104" s="11" t="s">
        <v>141</v>
      </c>
      <c r="B104" s="12" t="s">
        <v>11</v>
      </c>
      <c r="C104" s="12" t="s">
        <v>14</v>
      </c>
      <c r="D104" s="12" t="s">
        <v>2153</v>
      </c>
      <c r="E104" s="12" t="s">
        <v>16</v>
      </c>
      <c r="F104" s="13">
        <v>328</v>
      </c>
      <c r="G104" s="98"/>
      <c r="H104" s="85">
        <f t="shared" si="1"/>
        <v>0</v>
      </c>
    </row>
    <row r="105" spans="1:8" ht="78.75">
      <c r="A105" s="11" t="s">
        <v>142</v>
      </c>
      <c r="B105" s="12" t="s">
        <v>11</v>
      </c>
      <c r="C105" s="12" t="s">
        <v>14</v>
      </c>
      <c r="D105" s="12" t="s">
        <v>2154</v>
      </c>
      <c r="E105" s="12" t="s">
        <v>16</v>
      </c>
      <c r="F105" s="13">
        <v>936</v>
      </c>
      <c r="G105" s="98"/>
      <c r="H105" s="85">
        <f t="shared" si="1"/>
        <v>0</v>
      </c>
    </row>
    <row r="106" spans="1:8" ht="78.75">
      <c r="A106" s="11" t="s">
        <v>143</v>
      </c>
      <c r="B106" s="12" t="s">
        <v>11</v>
      </c>
      <c r="C106" s="12" t="s">
        <v>14</v>
      </c>
      <c r="D106" s="12" t="s">
        <v>2155</v>
      </c>
      <c r="E106" s="12" t="s">
        <v>16</v>
      </c>
      <c r="F106" s="13">
        <v>573</v>
      </c>
      <c r="G106" s="98"/>
      <c r="H106" s="85">
        <f t="shared" si="1"/>
        <v>0</v>
      </c>
    </row>
    <row r="107" spans="1:8" ht="78.75">
      <c r="A107" s="11" t="s">
        <v>144</v>
      </c>
      <c r="B107" s="12" t="s">
        <v>11</v>
      </c>
      <c r="C107" s="12" t="s">
        <v>14</v>
      </c>
      <c r="D107" s="12" t="s">
        <v>2156</v>
      </c>
      <c r="E107" s="12" t="s">
        <v>16</v>
      </c>
      <c r="F107" s="13">
        <v>38</v>
      </c>
      <c r="G107" s="98"/>
      <c r="H107" s="85">
        <f t="shared" si="1"/>
        <v>0</v>
      </c>
    </row>
    <row r="108" spans="1:8" ht="78.75">
      <c r="A108" s="11" t="s">
        <v>145</v>
      </c>
      <c r="B108" s="12" t="s">
        <v>11</v>
      </c>
      <c r="C108" s="12" t="s">
        <v>14</v>
      </c>
      <c r="D108" s="12" t="s">
        <v>2157</v>
      </c>
      <c r="E108" s="12" t="s">
        <v>16</v>
      </c>
      <c r="F108" s="13">
        <v>698</v>
      </c>
      <c r="G108" s="98"/>
      <c r="H108" s="85">
        <f t="shared" si="1"/>
        <v>0</v>
      </c>
    </row>
    <row r="109" spans="1:8" ht="78.75">
      <c r="A109" s="11" t="s">
        <v>146</v>
      </c>
      <c r="B109" s="12" t="s">
        <v>11</v>
      </c>
      <c r="C109" s="12" t="s">
        <v>14</v>
      </c>
      <c r="D109" s="12" t="s">
        <v>2158</v>
      </c>
      <c r="E109" s="12" t="s">
        <v>16</v>
      </c>
      <c r="F109" s="13">
        <v>34</v>
      </c>
      <c r="G109" s="98"/>
      <c r="H109" s="85">
        <f t="shared" si="1"/>
        <v>0</v>
      </c>
    </row>
    <row r="110" spans="1:8" ht="56.25">
      <c r="A110" s="11" t="s">
        <v>147</v>
      </c>
      <c r="B110" s="12" t="s">
        <v>11</v>
      </c>
      <c r="C110" s="12" t="s">
        <v>14</v>
      </c>
      <c r="D110" s="12" t="s">
        <v>2190</v>
      </c>
      <c r="E110" s="12" t="s">
        <v>47</v>
      </c>
      <c r="F110" s="13">
        <v>1</v>
      </c>
      <c r="G110" s="98"/>
      <c r="H110" s="85">
        <f t="shared" si="1"/>
        <v>0</v>
      </c>
    </row>
    <row r="111" spans="1:8" ht="56.25">
      <c r="A111" s="11" t="s">
        <v>148</v>
      </c>
      <c r="B111" s="12" t="s">
        <v>11</v>
      </c>
      <c r="C111" s="12" t="s">
        <v>14</v>
      </c>
      <c r="D111" s="12" t="s">
        <v>2191</v>
      </c>
      <c r="E111" s="12" t="s">
        <v>47</v>
      </c>
      <c r="F111" s="13">
        <v>1</v>
      </c>
      <c r="G111" s="98"/>
      <c r="H111" s="85">
        <f t="shared" si="1"/>
        <v>0</v>
      </c>
    </row>
    <row r="112" spans="1:8" ht="45">
      <c r="A112" s="11" t="s">
        <v>149</v>
      </c>
      <c r="B112" s="12" t="s">
        <v>11</v>
      </c>
      <c r="C112" s="12" t="s">
        <v>14</v>
      </c>
      <c r="D112" s="12" t="s">
        <v>2192</v>
      </c>
      <c r="E112" s="12" t="s">
        <v>47</v>
      </c>
      <c r="F112" s="13">
        <v>1</v>
      </c>
      <c r="G112" s="98"/>
      <c r="H112" s="85">
        <f t="shared" si="1"/>
        <v>0</v>
      </c>
    </row>
    <row r="113" spans="1:8" ht="22.5">
      <c r="A113" s="11" t="s">
        <v>2193</v>
      </c>
      <c r="B113" s="12" t="s">
        <v>11</v>
      </c>
      <c r="C113" s="12" t="s">
        <v>14</v>
      </c>
      <c r="D113" s="12" t="s">
        <v>55</v>
      </c>
      <c r="E113" s="12" t="s">
        <v>16</v>
      </c>
      <c r="F113" s="13">
        <v>65</v>
      </c>
      <c r="G113" s="98"/>
      <c r="H113" s="85">
        <f t="shared" si="1"/>
        <v>0</v>
      </c>
    </row>
    <row r="114" spans="1:8" ht="45">
      <c r="A114" s="11" t="s">
        <v>2194</v>
      </c>
      <c r="B114" s="12" t="s">
        <v>11</v>
      </c>
      <c r="C114" s="12" t="s">
        <v>14</v>
      </c>
      <c r="D114" s="12" t="s">
        <v>58</v>
      </c>
      <c r="E114" s="12" t="s">
        <v>44</v>
      </c>
      <c r="F114" s="13">
        <v>6</v>
      </c>
      <c r="G114" s="98"/>
      <c r="H114" s="85">
        <f t="shared" si="1"/>
        <v>0</v>
      </c>
    </row>
    <row r="115" spans="1:8" ht="56.25">
      <c r="A115" s="11" t="s">
        <v>2195</v>
      </c>
      <c r="B115" s="12" t="s">
        <v>11</v>
      </c>
      <c r="C115" s="12" t="s">
        <v>14</v>
      </c>
      <c r="D115" s="12" t="s">
        <v>60</v>
      </c>
      <c r="E115" s="12" t="s">
        <v>44</v>
      </c>
      <c r="F115" s="13">
        <v>6</v>
      </c>
      <c r="G115" s="98"/>
      <c r="H115" s="85">
        <f t="shared" si="1"/>
        <v>0</v>
      </c>
    </row>
    <row r="116" spans="1:8">
      <c r="A116" s="11" t="s">
        <v>2196</v>
      </c>
      <c r="B116" s="12" t="s">
        <v>11</v>
      </c>
      <c r="C116" s="12" t="s">
        <v>14</v>
      </c>
      <c r="D116" s="12" t="s">
        <v>62</v>
      </c>
      <c r="E116" s="12" t="s">
        <v>44</v>
      </c>
      <c r="F116" s="13">
        <v>3</v>
      </c>
      <c r="G116" s="98"/>
      <c r="H116" s="85">
        <f t="shared" si="1"/>
        <v>0</v>
      </c>
    </row>
    <row r="117" spans="1:8" ht="33.75">
      <c r="A117" s="11" t="s">
        <v>2197</v>
      </c>
      <c r="B117" s="12" t="s">
        <v>11</v>
      </c>
      <c r="C117" s="12" t="s">
        <v>14</v>
      </c>
      <c r="D117" s="12" t="s">
        <v>284</v>
      </c>
      <c r="E117" s="12" t="s">
        <v>44</v>
      </c>
      <c r="F117" s="13">
        <v>49</v>
      </c>
      <c r="G117" s="98"/>
      <c r="H117" s="85">
        <f t="shared" si="1"/>
        <v>0</v>
      </c>
    </row>
    <row r="118" spans="1:8" ht="33.75">
      <c r="A118" s="11" t="s">
        <v>2198</v>
      </c>
      <c r="B118" s="12" t="s">
        <v>11</v>
      </c>
      <c r="C118" s="12" t="s">
        <v>14</v>
      </c>
      <c r="D118" s="12" t="s">
        <v>66</v>
      </c>
      <c r="E118" s="12" t="s">
        <v>47</v>
      </c>
      <c r="F118" s="13">
        <v>49</v>
      </c>
      <c r="G118" s="98"/>
      <c r="H118" s="85">
        <f t="shared" si="1"/>
        <v>0</v>
      </c>
    </row>
    <row r="119" spans="1:8" ht="56.25">
      <c r="A119" s="11" t="s">
        <v>2199</v>
      </c>
      <c r="B119" s="12" t="s">
        <v>11</v>
      </c>
      <c r="C119" s="12" t="s">
        <v>14</v>
      </c>
      <c r="D119" s="12" t="s">
        <v>68</v>
      </c>
      <c r="E119" s="12" t="s">
        <v>44</v>
      </c>
      <c r="F119" s="13">
        <v>2</v>
      </c>
      <c r="G119" s="98"/>
      <c r="H119" s="85">
        <f t="shared" si="1"/>
        <v>0</v>
      </c>
    </row>
    <row r="120" spans="1:8" ht="56.25">
      <c r="A120" s="11" t="s">
        <v>2200</v>
      </c>
      <c r="B120" s="12" t="s">
        <v>11</v>
      </c>
      <c r="C120" s="12" t="s">
        <v>14</v>
      </c>
      <c r="D120" s="12" t="s">
        <v>70</v>
      </c>
      <c r="E120" s="12" t="s">
        <v>44</v>
      </c>
      <c r="F120" s="13">
        <v>1</v>
      </c>
      <c r="G120" s="98"/>
      <c r="H120" s="85">
        <f t="shared" si="1"/>
        <v>0</v>
      </c>
    </row>
    <row r="121" spans="1:8" ht="45">
      <c r="A121" s="11" t="s">
        <v>2201</v>
      </c>
      <c r="B121" s="12" t="s">
        <v>11</v>
      </c>
      <c r="C121" s="12" t="s">
        <v>14</v>
      </c>
      <c r="D121" s="12" t="s">
        <v>72</v>
      </c>
      <c r="E121" s="12" t="s">
        <v>44</v>
      </c>
      <c r="F121" s="13">
        <v>2</v>
      </c>
      <c r="G121" s="98"/>
      <c r="H121" s="85">
        <f t="shared" si="1"/>
        <v>0</v>
      </c>
    </row>
    <row r="122" spans="1:8" ht="45">
      <c r="A122" s="11" t="s">
        <v>2202</v>
      </c>
      <c r="B122" s="12" t="s">
        <v>11</v>
      </c>
      <c r="C122" s="12" t="s">
        <v>14</v>
      </c>
      <c r="D122" s="12" t="s">
        <v>74</v>
      </c>
      <c r="E122" s="12" t="s">
        <v>44</v>
      </c>
      <c r="F122" s="13">
        <v>1</v>
      </c>
      <c r="G122" s="98"/>
      <c r="H122" s="85">
        <f t="shared" si="1"/>
        <v>0</v>
      </c>
    </row>
    <row r="123" spans="1:8" ht="22.5">
      <c r="A123" s="11" t="s">
        <v>2203</v>
      </c>
      <c r="B123" s="12" t="s">
        <v>11</v>
      </c>
      <c r="C123" s="12" t="s">
        <v>14</v>
      </c>
      <c r="D123" s="12" t="s">
        <v>76</v>
      </c>
      <c r="E123" s="12" t="s">
        <v>77</v>
      </c>
      <c r="F123" s="13">
        <v>157.4</v>
      </c>
      <c r="G123" s="98"/>
      <c r="H123" s="85">
        <f t="shared" si="1"/>
        <v>0</v>
      </c>
    </row>
    <row r="124" spans="1:8">
      <c r="A124" s="8" t="s">
        <v>150</v>
      </c>
      <c r="B124" s="9" t="s">
        <v>11</v>
      </c>
      <c r="C124" s="9"/>
      <c r="D124" s="9" t="s">
        <v>79</v>
      </c>
      <c r="E124" s="9" t="s">
        <v>6</v>
      </c>
      <c r="F124" s="20" t="s">
        <v>6</v>
      </c>
      <c r="G124" s="81"/>
      <c r="H124" s="87"/>
    </row>
    <row r="125" spans="1:8" ht="45">
      <c r="A125" s="11" t="s">
        <v>151</v>
      </c>
      <c r="B125" s="12" t="s">
        <v>11</v>
      </c>
      <c r="C125" s="12" t="s">
        <v>293</v>
      </c>
      <c r="D125" s="12" t="s">
        <v>2204</v>
      </c>
      <c r="E125" s="12" t="s">
        <v>44</v>
      </c>
      <c r="F125" s="13">
        <v>1</v>
      </c>
      <c r="G125" s="98"/>
      <c r="H125" s="85">
        <f t="shared" si="1"/>
        <v>0</v>
      </c>
    </row>
    <row r="126" spans="1:8" ht="45">
      <c r="A126" s="11" t="s">
        <v>153</v>
      </c>
      <c r="B126" s="12" t="s">
        <v>11</v>
      </c>
      <c r="C126" s="12" t="s">
        <v>293</v>
      </c>
      <c r="D126" s="12" t="s">
        <v>2205</v>
      </c>
      <c r="E126" s="12" t="s">
        <v>44</v>
      </c>
      <c r="F126" s="13">
        <v>1</v>
      </c>
      <c r="G126" s="98"/>
      <c r="H126" s="85">
        <f t="shared" si="1"/>
        <v>0</v>
      </c>
    </row>
    <row r="127" spans="1:8" ht="22.5">
      <c r="A127" s="11" t="s">
        <v>154</v>
      </c>
      <c r="B127" s="12" t="s">
        <v>11</v>
      </c>
      <c r="C127" s="12" t="s">
        <v>293</v>
      </c>
      <c r="D127" s="12" t="s">
        <v>300</v>
      </c>
      <c r="E127" s="12" t="s">
        <v>44</v>
      </c>
      <c r="F127" s="13">
        <v>1</v>
      </c>
      <c r="G127" s="98"/>
      <c r="H127" s="85">
        <f t="shared" si="1"/>
        <v>0</v>
      </c>
    </row>
    <row r="128" spans="1:8" ht="22.5">
      <c r="A128" s="11" t="s">
        <v>155</v>
      </c>
      <c r="B128" s="12" t="s">
        <v>11</v>
      </c>
      <c r="C128" s="12" t="s">
        <v>293</v>
      </c>
      <c r="D128" s="12" t="s">
        <v>302</v>
      </c>
      <c r="E128" s="12" t="s">
        <v>44</v>
      </c>
      <c r="F128" s="13">
        <v>1</v>
      </c>
      <c r="G128" s="98"/>
      <c r="H128" s="85">
        <f t="shared" si="1"/>
        <v>0</v>
      </c>
    </row>
    <row r="129" spans="1:8" ht="45">
      <c r="A129" s="11" t="s">
        <v>156</v>
      </c>
      <c r="B129" s="12" t="s">
        <v>11</v>
      </c>
      <c r="C129" s="12" t="s">
        <v>14</v>
      </c>
      <c r="D129" s="12" t="s">
        <v>58</v>
      </c>
      <c r="E129" s="12" t="s">
        <v>44</v>
      </c>
      <c r="F129" s="13">
        <v>3</v>
      </c>
      <c r="G129" s="98"/>
      <c r="H129" s="85">
        <f t="shared" si="1"/>
        <v>0</v>
      </c>
    </row>
    <row r="130" spans="1:8" ht="56.25">
      <c r="A130" s="11" t="s">
        <v>157</v>
      </c>
      <c r="B130" s="12" t="s">
        <v>11</v>
      </c>
      <c r="C130" s="12" t="s">
        <v>14</v>
      </c>
      <c r="D130" s="12" t="s">
        <v>60</v>
      </c>
      <c r="E130" s="12" t="s">
        <v>44</v>
      </c>
      <c r="F130" s="13">
        <v>3</v>
      </c>
      <c r="G130" s="98"/>
      <c r="H130" s="85">
        <f t="shared" si="1"/>
        <v>0</v>
      </c>
    </row>
    <row r="131" spans="1:8" ht="33.75">
      <c r="A131" s="11" t="s">
        <v>158</v>
      </c>
      <c r="B131" s="12" t="s">
        <v>11</v>
      </c>
      <c r="C131" s="12" t="s">
        <v>14</v>
      </c>
      <c r="D131" s="12" t="s">
        <v>85</v>
      </c>
      <c r="E131" s="12" t="s">
        <v>16</v>
      </c>
      <c r="F131" s="13">
        <v>35</v>
      </c>
      <c r="G131" s="98"/>
      <c r="H131" s="85">
        <f t="shared" si="1"/>
        <v>0</v>
      </c>
    </row>
    <row r="132" spans="1:8">
      <c r="A132" s="11" t="s">
        <v>159</v>
      </c>
      <c r="B132" s="12" t="s">
        <v>11</v>
      </c>
      <c r="C132" s="12" t="s">
        <v>14</v>
      </c>
      <c r="D132" s="12" t="s">
        <v>62</v>
      </c>
      <c r="E132" s="12" t="s">
        <v>44</v>
      </c>
      <c r="F132" s="13">
        <v>2</v>
      </c>
      <c r="G132" s="98"/>
      <c r="H132" s="85">
        <f t="shared" si="1"/>
        <v>0</v>
      </c>
    </row>
    <row r="133" spans="1:8" ht="45">
      <c r="A133" s="11" t="s">
        <v>160</v>
      </c>
      <c r="B133" s="12" t="s">
        <v>11</v>
      </c>
      <c r="C133" s="12" t="s">
        <v>293</v>
      </c>
      <c r="D133" s="12" t="s">
        <v>375</v>
      </c>
      <c r="E133" s="12" t="s">
        <v>47</v>
      </c>
      <c r="F133" s="13">
        <v>2</v>
      </c>
      <c r="G133" s="98"/>
      <c r="H133" s="85">
        <f t="shared" si="1"/>
        <v>0</v>
      </c>
    </row>
    <row r="134" spans="1:8" ht="45">
      <c r="A134" s="11" t="s">
        <v>162</v>
      </c>
      <c r="B134" s="12" t="s">
        <v>11</v>
      </c>
      <c r="C134" s="12" t="s">
        <v>293</v>
      </c>
      <c r="D134" s="12" t="s">
        <v>312</v>
      </c>
      <c r="E134" s="12" t="s">
        <v>47</v>
      </c>
      <c r="F134" s="13">
        <v>1</v>
      </c>
      <c r="G134" s="98"/>
      <c r="H134" s="85">
        <f t="shared" si="1"/>
        <v>0</v>
      </c>
    </row>
    <row r="135" spans="1:8" ht="22.5">
      <c r="A135" s="11" t="s">
        <v>163</v>
      </c>
      <c r="B135" s="12" t="s">
        <v>11</v>
      </c>
      <c r="C135" s="12" t="s">
        <v>293</v>
      </c>
      <c r="D135" s="12" t="s">
        <v>2174</v>
      </c>
      <c r="E135" s="12" t="s">
        <v>47</v>
      </c>
      <c r="F135" s="13">
        <v>1</v>
      </c>
      <c r="G135" s="98"/>
      <c r="H135" s="85">
        <f t="shared" ref="H135:H183" si="2">ROUND(G135*F135,2)</f>
        <v>0</v>
      </c>
    </row>
    <row r="136" spans="1:8" ht="45">
      <c r="A136" s="11" t="s">
        <v>164</v>
      </c>
      <c r="B136" s="12" t="s">
        <v>11</v>
      </c>
      <c r="C136" s="12" t="s">
        <v>57</v>
      </c>
      <c r="D136" s="12" t="s">
        <v>90</v>
      </c>
      <c r="E136" s="12" t="s">
        <v>47</v>
      </c>
      <c r="F136" s="13">
        <v>12</v>
      </c>
      <c r="G136" s="98"/>
      <c r="H136" s="85">
        <f t="shared" si="2"/>
        <v>0</v>
      </c>
    </row>
    <row r="137" spans="1:8" ht="45">
      <c r="A137" s="11" t="s">
        <v>165</v>
      </c>
      <c r="B137" s="12" t="s">
        <v>11</v>
      </c>
      <c r="C137" s="12" t="s">
        <v>57</v>
      </c>
      <c r="D137" s="12" t="s">
        <v>622</v>
      </c>
      <c r="E137" s="12" t="s">
        <v>44</v>
      </c>
      <c r="F137" s="13">
        <v>12</v>
      </c>
      <c r="G137" s="98"/>
      <c r="H137" s="85">
        <f t="shared" si="2"/>
        <v>0</v>
      </c>
    </row>
    <row r="138" spans="1:8" ht="45">
      <c r="A138" s="11" t="s">
        <v>939</v>
      </c>
      <c r="B138" s="12" t="s">
        <v>11</v>
      </c>
      <c r="C138" s="12" t="s">
        <v>57</v>
      </c>
      <c r="D138" s="12" t="s">
        <v>96</v>
      </c>
      <c r="E138" s="12" t="s">
        <v>44</v>
      </c>
      <c r="F138" s="13">
        <v>12</v>
      </c>
      <c r="G138" s="98"/>
      <c r="H138" s="85">
        <f t="shared" si="2"/>
        <v>0</v>
      </c>
    </row>
    <row r="139" spans="1:8" ht="56.25">
      <c r="A139" s="11" t="s">
        <v>940</v>
      </c>
      <c r="B139" s="12" t="s">
        <v>11</v>
      </c>
      <c r="C139" s="12" t="s">
        <v>57</v>
      </c>
      <c r="D139" s="12" t="s">
        <v>98</v>
      </c>
      <c r="E139" s="12" t="s">
        <v>47</v>
      </c>
      <c r="F139" s="13">
        <v>12</v>
      </c>
      <c r="G139" s="98"/>
      <c r="H139" s="85">
        <f t="shared" si="2"/>
        <v>0</v>
      </c>
    </row>
    <row r="140" spans="1:8" ht="33.75">
      <c r="A140" s="11" t="s">
        <v>941</v>
      </c>
      <c r="B140" s="12" t="s">
        <v>11</v>
      </c>
      <c r="C140" s="12" t="s">
        <v>57</v>
      </c>
      <c r="D140" s="12" t="s">
        <v>100</v>
      </c>
      <c r="E140" s="12" t="s">
        <v>44</v>
      </c>
      <c r="F140" s="13">
        <v>12</v>
      </c>
      <c r="G140" s="98"/>
      <c r="H140" s="85">
        <f t="shared" si="2"/>
        <v>0</v>
      </c>
    </row>
    <row r="141" spans="1:8" ht="45">
      <c r="A141" s="11" t="s">
        <v>942</v>
      </c>
      <c r="B141" s="12" t="s">
        <v>11</v>
      </c>
      <c r="C141" s="12" t="s">
        <v>57</v>
      </c>
      <c r="D141" s="12" t="s">
        <v>2176</v>
      </c>
      <c r="E141" s="12" t="s">
        <v>47</v>
      </c>
      <c r="F141" s="13">
        <v>1</v>
      </c>
      <c r="G141" s="98"/>
      <c r="H141" s="85">
        <f t="shared" si="2"/>
        <v>0</v>
      </c>
    </row>
    <row r="142" spans="1:8" ht="45">
      <c r="A142" s="6" t="s">
        <v>166</v>
      </c>
      <c r="B142" s="5"/>
      <c r="C142" s="5"/>
      <c r="D142" s="5" t="s">
        <v>2206</v>
      </c>
      <c r="E142" s="5" t="s">
        <v>6</v>
      </c>
      <c r="F142" s="21" t="s">
        <v>6</v>
      </c>
      <c r="G142" s="77"/>
      <c r="H142" s="99"/>
    </row>
    <row r="143" spans="1:8" ht="45">
      <c r="A143" s="8" t="s">
        <v>168</v>
      </c>
      <c r="B143" s="9" t="s">
        <v>11</v>
      </c>
      <c r="C143" s="9"/>
      <c r="D143" s="9" t="s">
        <v>12</v>
      </c>
      <c r="E143" s="9" t="s">
        <v>6</v>
      </c>
      <c r="F143" s="20" t="s">
        <v>6</v>
      </c>
      <c r="G143" s="81"/>
      <c r="H143" s="87"/>
    </row>
    <row r="144" spans="1:8" ht="22.5">
      <c r="A144" s="11" t="s">
        <v>169</v>
      </c>
      <c r="B144" s="12" t="s">
        <v>11</v>
      </c>
      <c r="C144" s="12" t="s">
        <v>14</v>
      </c>
      <c r="D144" s="12" t="s">
        <v>15</v>
      </c>
      <c r="E144" s="12" t="s">
        <v>16</v>
      </c>
      <c r="F144" s="13">
        <v>736</v>
      </c>
      <c r="G144" s="98"/>
      <c r="H144" s="85">
        <f t="shared" si="2"/>
        <v>0</v>
      </c>
    </row>
    <row r="145" spans="1:8" ht="33.75">
      <c r="A145" s="11" t="s">
        <v>170</v>
      </c>
      <c r="B145" s="12" t="s">
        <v>11</v>
      </c>
      <c r="C145" s="12" t="s">
        <v>14</v>
      </c>
      <c r="D145" s="12" t="s">
        <v>18</v>
      </c>
      <c r="E145" s="12" t="s">
        <v>16</v>
      </c>
      <c r="F145" s="13">
        <v>736</v>
      </c>
      <c r="G145" s="98"/>
      <c r="H145" s="85">
        <f t="shared" si="2"/>
        <v>0</v>
      </c>
    </row>
    <row r="146" spans="1:8" ht="33.75">
      <c r="A146" s="11" t="s">
        <v>171</v>
      </c>
      <c r="B146" s="12" t="s">
        <v>11</v>
      </c>
      <c r="C146" s="12" t="s">
        <v>14</v>
      </c>
      <c r="D146" s="12" t="s">
        <v>20</v>
      </c>
      <c r="E146" s="12" t="s">
        <v>16</v>
      </c>
      <c r="F146" s="13">
        <v>1472</v>
      </c>
      <c r="G146" s="98"/>
      <c r="H146" s="85">
        <f t="shared" si="2"/>
        <v>0</v>
      </c>
    </row>
    <row r="147" spans="1:8" ht="33.75">
      <c r="A147" s="11" t="s">
        <v>172</v>
      </c>
      <c r="B147" s="12" t="s">
        <v>11</v>
      </c>
      <c r="C147" s="12" t="s">
        <v>14</v>
      </c>
      <c r="D147" s="12" t="s">
        <v>22</v>
      </c>
      <c r="E147" s="12" t="s">
        <v>16</v>
      </c>
      <c r="F147" s="13">
        <v>16</v>
      </c>
      <c r="G147" s="98"/>
      <c r="H147" s="85">
        <f t="shared" si="2"/>
        <v>0</v>
      </c>
    </row>
    <row r="148" spans="1:8" ht="33.75">
      <c r="A148" s="11" t="s">
        <v>173</v>
      </c>
      <c r="B148" s="12" t="s">
        <v>11</v>
      </c>
      <c r="C148" s="12" t="s">
        <v>14</v>
      </c>
      <c r="D148" s="12" t="s">
        <v>24</v>
      </c>
      <c r="E148" s="12" t="s">
        <v>16</v>
      </c>
      <c r="F148" s="13">
        <v>24</v>
      </c>
      <c r="G148" s="98"/>
      <c r="H148" s="85">
        <f t="shared" si="2"/>
        <v>0</v>
      </c>
    </row>
    <row r="149" spans="1:8" ht="45">
      <c r="A149" s="11" t="s">
        <v>174</v>
      </c>
      <c r="B149" s="12" t="s">
        <v>11</v>
      </c>
      <c r="C149" s="12" t="s">
        <v>14</v>
      </c>
      <c r="D149" s="12" t="s">
        <v>1210</v>
      </c>
      <c r="E149" s="12" t="s">
        <v>16</v>
      </c>
      <c r="F149" s="13">
        <v>47</v>
      </c>
      <c r="G149" s="98"/>
      <c r="H149" s="85">
        <f t="shared" si="2"/>
        <v>0</v>
      </c>
    </row>
    <row r="150" spans="1:8" ht="78.75">
      <c r="A150" s="11" t="s">
        <v>176</v>
      </c>
      <c r="B150" s="12" t="s">
        <v>11</v>
      </c>
      <c r="C150" s="12" t="s">
        <v>14</v>
      </c>
      <c r="D150" s="12" t="s">
        <v>2152</v>
      </c>
      <c r="E150" s="12" t="s">
        <v>16</v>
      </c>
      <c r="F150" s="13">
        <v>757</v>
      </c>
      <c r="G150" s="98"/>
      <c r="H150" s="85">
        <f t="shared" si="2"/>
        <v>0</v>
      </c>
    </row>
    <row r="151" spans="1:8" ht="78.75">
      <c r="A151" s="11" t="s">
        <v>178</v>
      </c>
      <c r="B151" s="12" t="s">
        <v>11</v>
      </c>
      <c r="C151" s="12" t="s">
        <v>14</v>
      </c>
      <c r="D151" s="12" t="s">
        <v>2154</v>
      </c>
      <c r="E151" s="12" t="s">
        <v>16</v>
      </c>
      <c r="F151" s="13">
        <v>42</v>
      </c>
      <c r="G151" s="98"/>
      <c r="H151" s="85">
        <f t="shared" si="2"/>
        <v>0</v>
      </c>
    </row>
    <row r="152" spans="1:8" ht="78.75">
      <c r="A152" s="11" t="s">
        <v>179</v>
      </c>
      <c r="B152" s="12" t="s">
        <v>11</v>
      </c>
      <c r="C152" s="12" t="s">
        <v>14</v>
      </c>
      <c r="D152" s="12" t="s">
        <v>2155</v>
      </c>
      <c r="E152" s="12" t="s">
        <v>16</v>
      </c>
      <c r="F152" s="13">
        <v>49</v>
      </c>
      <c r="G152" s="98"/>
      <c r="H152" s="85">
        <f t="shared" si="2"/>
        <v>0</v>
      </c>
    </row>
    <row r="153" spans="1:8" ht="78.75">
      <c r="A153" s="11" t="s">
        <v>180</v>
      </c>
      <c r="B153" s="12" t="s">
        <v>11</v>
      </c>
      <c r="C153" s="12" t="s">
        <v>14</v>
      </c>
      <c r="D153" s="12" t="s">
        <v>2207</v>
      </c>
      <c r="E153" s="12" t="s">
        <v>16</v>
      </c>
      <c r="F153" s="13">
        <v>8</v>
      </c>
      <c r="G153" s="98"/>
      <c r="H153" s="85">
        <f t="shared" si="2"/>
        <v>0</v>
      </c>
    </row>
    <row r="154" spans="1:8" ht="78.75">
      <c r="A154" s="11" t="s">
        <v>181</v>
      </c>
      <c r="B154" s="12" t="s">
        <v>11</v>
      </c>
      <c r="C154" s="12" t="s">
        <v>14</v>
      </c>
      <c r="D154" s="12" t="s">
        <v>2150</v>
      </c>
      <c r="E154" s="12" t="s">
        <v>44</v>
      </c>
      <c r="F154" s="13">
        <v>2</v>
      </c>
      <c r="G154" s="98"/>
      <c r="H154" s="85">
        <f t="shared" si="2"/>
        <v>0</v>
      </c>
    </row>
    <row r="155" spans="1:8" ht="56.25">
      <c r="A155" s="11" t="s">
        <v>182</v>
      </c>
      <c r="B155" s="12" t="s">
        <v>11</v>
      </c>
      <c r="C155" s="12" t="s">
        <v>14</v>
      </c>
      <c r="D155" s="12" t="s">
        <v>2208</v>
      </c>
      <c r="E155" s="12" t="s">
        <v>47</v>
      </c>
      <c r="F155" s="13">
        <v>1</v>
      </c>
      <c r="G155" s="98"/>
      <c r="H155" s="85">
        <f t="shared" si="2"/>
        <v>0</v>
      </c>
    </row>
    <row r="156" spans="1:8" ht="56.25">
      <c r="A156" s="11" t="s">
        <v>183</v>
      </c>
      <c r="B156" s="12" t="s">
        <v>11</v>
      </c>
      <c r="C156" s="12" t="s">
        <v>14</v>
      </c>
      <c r="D156" s="12" t="s">
        <v>2209</v>
      </c>
      <c r="E156" s="12" t="s">
        <v>47</v>
      </c>
      <c r="F156" s="13">
        <v>1</v>
      </c>
      <c r="G156" s="98"/>
      <c r="H156" s="85">
        <f t="shared" si="2"/>
        <v>0</v>
      </c>
    </row>
    <row r="157" spans="1:8" ht="45">
      <c r="A157" s="11" t="s">
        <v>184</v>
      </c>
      <c r="B157" s="12" t="s">
        <v>11</v>
      </c>
      <c r="C157" s="12" t="s">
        <v>14</v>
      </c>
      <c r="D157" s="12" t="s">
        <v>177</v>
      </c>
      <c r="E157" s="12" t="s">
        <v>47</v>
      </c>
      <c r="F157" s="13">
        <v>1</v>
      </c>
      <c r="G157" s="98"/>
      <c r="H157" s="85">
        <f t="shared" si="2"/>
        <v>0</v>
      </c>
    </row>
    <row r="158" spans="1:8" ht="45">
      <c r="A158" s="11" t="s">
        <v>185</v>
      </c>
      <c r="B158" s="12" t="s">
        <v>32</v>
      </c>
      <c r="C158" s="12" t="s">
        <v>14</v>
      </c>
      <c r="D158" s="12" t="s">
        <v>2210</v>
      </c>
      <c r="E158" s="12" t="s">
        <v>47</v>
      </c>
      <c r="F158" s="13">
        <v>1</v>
      </c>
      <c r="G158" s="98"/>
      <c r="H158" s="85">
        <f t="shared" si="2"/>
        <v>0</v>
      </c>
    </row>
    <row r="159" spans="1:8" ht="22.5">
      <c r="A159" s="11" t="s">
        <v>186</v>
      </c>
      <c r="B159" s="12" t="s">
        <v>11</v>
      </c>
      <c r="C159" s="12" t="s">
        <v>14</v>
      </c>
      <c r="D159" s="12" t="s">
        <v>55</v>
      </c>
      <c r="E159" s="12" t="s">
        <v>16</v>
      </c>
      <c r="F159" s="13">
        <v>95</v>
      </c>
      <c r="G159" s="98"/>
      <c r="H159" s="85">
        <f t="shared" si="2"/>
        <v>0</v>
      </c>
    </row>
    <row r="160" spans="1:8" ht="45">
      <c r="A160" s="11" t="s">
        <v>187</v>
      </c>
      <c r="B160" s="12" t="s">
        <v>11</v>
      </c>
      <c r="C160" s="12" t="s">
        <v>14</v>
      </c>
      <c r="D160" s="12" t="s">
        <v>58</v>
      </c>
      <c r="E160" s="12" t="s">
        <v>44</v>
      </c>
      <c r="F160" s="13">
        <v>9</v>
      </c>
      <c r="G160" s="98"/>
      <c r="H160" s="85">
        <f t="shared" si="2"/>
        <v>0</v>
      </c>
    </row>
    <row r="161" spans="1:8" ht="56.25">
      <c r="A161" s="11" t="s">
        <v>188</v>
      </c>
      <c r="B161" s="12" t="s">
        <v>11</v>
      </c>
      <c r="C161" s="12" t="s">
        <v>14</v>
      </c>
      <c r="D161" s="12" t="s">
        <v>60</v>
      </c>
      <c r="E161" s="12" t="s">
        <v>44</v>
      </c>
      <c r="F161" s="13">
        <v>9</v>
      </c>
      <c r="G161" s="98"/>
      <c r="H161" s="85">
        <f t="shared" si="2"/>
        <v>0</v>
      </c>
    </row>
    <row r="162" spans="1:8">
      <c r="A162" s="11" t="s">
        <v>2211</v>
      </c>
      <c r="B162" s="12" t="s">
        <v>11</v>
      </c>
      <c r="C162" s="12" t="s">
        <v>14</v>
      </c>
      <c r="D162" s="12" t="s">
        <v>62</v>
      </c>
      <c r="E162" s="12" t="s">
        <v>44</v>
      </c>
      <c r="F162" s="13">
        <v>4</v>
      </c>
      <c r="G162" s="98"/>
      <c r="H162" s="85">
        <f t="shared" si="2"/>
        <v>0</v>
      </c>
    </row>
    <row r="163" spans="1:8" ht="33.75">
      <c r="A163" s="11" t="s">
        <v>2212</v>
      </c>
      <c r="B163" s="12" t="s">
        <v>11</v>
      </c>
      <c r="C163" s="12" t="s">
        <v>14</v>
      </c>
      <c r="D163" s="12" t="s">
        <v>466</v>
      </c>
      <c r="E163" s="12" t="s">
        <v>44</v>
      </c>
      <c r="F163" s="13">
        <v>8</v>
      </c>
      <c r="G163" s="98"/>
      <c r="H163" s="85">
        <f t="shared" si="2"/>
        <v>0</v>
      </c>
    </row>
    <row r="164" spans="1:8" ht="33.75">
      <c r="A164" s="11" t="s">
        <v>2213</v>
      </c>
      <c r="B164" s="12" t="s">
        <v>11</v>
      </c>
      <c r="C164" s="12" t="s">
        <v>14</v>
      </c>
      <c r="D164" s="12" t="s">
        <v>66</v>
      </c>
      <c r="E164" s="12" t="s">
        <v>47</v>
      </c>
      <c r="F164" s="13">
        <v>8</v>
      </c>
      <c r="G164" s="98"/>
      <c r="H164" s="85">
        <f t="shared" si="2"/>
        <v>0</v>
      </c>
    </row>
    <row r="165" spans="1:8" ht="56.25">
      <c r="A165" s="11" t="s">
        <v>2214</v>
      </c>
      <c r="B165" s="12" t="s">
        <v>11</v>
      </c>
      <c r="C165" s="12" t="s">
        <v>14</v>
      </c>
      <c r="D165" s="12" t="s">
        <v>68</v>
      </c>
      <c r="E165" s="12" t="s">
        <v>44</v>
      </c>
      <c r="F165" s="13">
        <v>3</v>
      </c>
      <c r="G165" s="98"/>
      <c r="H165" s="85">
        <f t="shared" si="2"/>
        <v>0</v>
      </c>
    </row>
    <row r="166" spans="1:8" ht="56.25">
      <c r="A166" s="11" t="s">
        <v>2215</v>
      </c>
      <c r="B166" s="12" t="s">
        <v>11</v>
      </c>
      <c r="C166" s="12" t="s">
        <v>14</v>
      </c>
      <c r="D166" s="12" t="s">
        <v>70</v>
      </c>
      <c r="E166" s="12" t="s">
        <v>44</v>
      </c>
      <c r="F166" s="13">
        <v>1</v>
      </c>
      <c r="G166" s="98"/>
      <c r="H166" s="85">
        <f t="shared" si="2"/>
        <v>0</v>
      </c>
    </row>
    <row r="167" spans="1:8" ht="45">
      <c r="A167" s="11" t="s">
        <v>2216</v>
      </c>
      <c r="B167" s="12" t="s">
        <v>11</v>
      </c>
      <c r="C167" s="12" t="s">
        <v>14</v>
      </c>
      <c r="D167" s="12" t="s">
        <v>72</v>
      </c>
      <c r="E167" s="12" t="s">
        <v>44</v>
      </c>
      <c r="F167" s="13">
        <v>3</v>
      </c>
      <c r="G167" s="98"/>
      <c r="H167" s="85">
        <f t="shared" si="2"/>
        <v>0</v>
      </c>
    </row>
    <row r="168" spans="1:8" ht="45">
      <c r="A168" s="11" t="s">
        <v>2217</v>
      </c>
      <c r="B168" s="12" t="s">
        <v>11</v>
      </c>
      <c r="C168" s="12" t="s">
        <v>14</v>
      </c>
      <c r="D168" s="12" t="s">
        <v>74</v>
      </c>
      <c r="E168" s="12" t="s">
        <v>44</v>
      </c>
      <c r="F168" s="13">
        <v>1</v>
      </c>
      <c r="G168" s="98"/>
      <c r="H168" s="85">
        <f t="shared" si="2"/>
        <v>0</v>
      </c>
    </row>
    <row r="169" spans="1:8" ht="22.5">
      <c r="A169" s="11" t="s">
        <v>2218</v>
      </c>
      <c r="B169" s="12" t="s">
        <v>11</v>
      </c>
      <c r="C169" s="12" t="s">
        <v>14</v>
      </c>
      <c r="D169" s="12" t="s">
        <v>76</v>
      </c>
      <c r="E169" s="12" t="s">
        <v>77</v>
      </c>
      <c r="F169" s="13">
        <v>58.9</v>
      </c>
      <c r="G169" s="98"/>
      <c r="H169" s="85">
        <f t="shared" si="2"/>
        <v>0</v>
      </c>
    </row>
    <row r="170" spans="1:8" ht="45">
      <c r="A170" s="6" t="s">
        <v>189</v>
      </c>
      <c r="B170" s="5"/>
      <c r="C170" s="5"/>
      <c r="D170" s="5" t="s">
        <v>832</v>
      </c>
      <c r="E170" s="5" t="s">
        <v>6</v>
      </c>
      <c r="F170" s="21" t="s">
        <v>6</v>
      </c>
      <c r="G170" s="77"/>
      <c r="H170" s="99"/>
    </row>
    <row r="171" spans="1:8">
      <c r="A171" s="8" t="s">
        <v>191</v>
      </c>
      <c r="B171" s="9" t="s">
        <v>11</v>
      </c>
      <c r="C171" s="9"/>
      <c r="D171" s="9" t="s">
        <v>834</v>
      </c>
      <c r="E171" s="9" t="s">
        <v>6</v>
      </c>
      <c r="F171" s="20" t="s">
        <v>6</v>
      </c>
      <c r="G171" s="81"/>
      <c r="H171" s="87"/>
    </row>
    <row r="172" spans="1:8" ht="33.75">
      <c r="A172" s="11" t="s">
        <v>192</v>
      </c>
      <c r="B172" s="12" t="s">
        <v>11</v>
      </c>
      <c r="C172" s="12" t="s">
        <v>2219</v>
      </c>
      <c r="D172" s="12" t="s">
        <v>832</v>
      </c>
      <c r="E172" s="12" t="s">
        <v>47</v>
      </c>
      <c r="F172" s="13">
        <v>1</v>
      </c>
      <c r="G172" s="98"/>
      <c r="H172" s="85">
        <f t="shared" si="2"/>
        <v>0</v>
      </c>
    </row>
    <row r="173" spans="1:8">
      <c r="A173" s="6" t="s">
        <v>212</v>
      </c>
      <c r="B173" s="5"/>
      <c r="C173" s="5"/>
      <c r="D173" s="5" t="s">
        <v>839</v>
      </c>
      <c r="E173" s="5" t="s">
        <v>6</v>
      </c>
      <c r="F173" s="21" t="s">
        <v>6</v>
      </c>
      <c r="G173" s="77"/>
      <c r="H173" s="99"/>
    </row>
    <row r="174" spans="1:8">
      <c r="A174" s="8" t="s">
        <v>214</v>
      </c>
      <c r="B174" s="9" t="s">
        <v>11</v>
      </c>
      <c r="C174" s="9"/>
      <c r="D174" s="9" t="s">
        <v>841</v>
      </c>
      <c r="E174" s="9" t="s">
        <v>6</v>
      </c>
      <c r="F174" s="20" t="s">
        <v>6</v>
      </c>
      <c r="G174" s="81"/>
      <c r="H174" s="87"/>
    </row>
    <row r="175" spans="1:8" ht="33.75">
      <c r="A175" s="11" t="s">
        <v>215</v>
      </c>
      <c r="B175" s="12" t="s">
        <v>11</v>
      </c>
      <c r="C175" s="12" t="s">
        <v>843</v>
      </c>
      <c r="D175" s="12" t="s">
        <v>844</v>
      </c>
      <c r="E175" s="12" t="s">
        <v>16</v>
      </c>
      <c r="F175" s="13">
        <v>6801</v>
      </c>
      <c r="G175" s="98"/>
      <c r="H175" s="85">
        <f t="shared" si="2"/>
        <v>0</v>
      </c>
    </row>
    <row r="176" spans="1:8" ht="22.5">
      <c r="A176" s="11" t="s">
        <v>216</v>
      </c>
      <c r="B176" s="12" t="s">
        <v>11</v>
      </c>
      <c r="C176" s="12" t="s">
        <v>843</v>
      </c>
      <c r="D176" s="12" t="s">
        <v>848</v>
      </c>
      <c r="E176" s="12" t="s">
        <v>849</v>
      </c>
      <c r="F176" s="13">
        <v>13.7</v>
      </c>
      <c r="G176" s="98"/>
      <c r="H176" s="85">
        <f t="shared" si="2"/>
        <v>0</v>
      </c>
    </row>
    <row r="177" spans="1:8" ht="22.5">
      <c r="A177" s="8" t="s">
        <v>975</v>
      </c>
      <c r="B177" s="9" t="s">
        <v>11</v>
      </c>
      <c r="C177" s="9"/>
      <c r="D177" s="9" t="s">
        <v>851</v>
      </c>
      <c r="E177" s="9" t="s">
        <v>6</v>
      </c>
      <c r="F177" s="20" t="s">
        <v>6</v>
      </c>
      <c r="G177" s="81"/>
      <c r="H177" s="87"/>
    </row>
    <row r="178" spans="1:8" ht="22.5">
      <c r="A178" s="11" t="s">
        <v>976</v>
      </c>
      <c r="B178" s="12" t="s">
        <v>11</v>
      </c>
      <c r="C178" s="12" t="s">
        <v>843</v>
      </c>
      <c r="D178" s="12" t="s">
        <v>853</v>
      </c>
      <c r="E178" s="12" t="s">
        <v>854</v>
      </c>
      <c r="F178" s="13">
        <v>78</v>
      </c>
      <c r="G178" s="98"/>
      <c r="H178" s="85">
        <f t="shared" si="2"/>
        <v>0</v>
      </c>
    </row>
    <row r="179" spans="1:8" ht="33.75">
      <c r="A179" s="11" t="s">
        <v>977</v>
      </c>
      <c r="B179" s="12" t="s">
        <v>11</v>
      </c>
      <c r="C179" s="12" t="s">
        <v>843</v>
      </c>
      <c r="D179" s="12" t="s">
        <v>858</v>
      </c>
      <c r="E179" s="12" t="s">
        <v>44</v>
      </c>
      <c r="F179" s="13">
        <v>78</v>
      </c>
      <c r="G179" s="98"/>
      <c r="H179" s="85">
        <f t="shared" si="2"/>
        <v>0</v>
      </c>
    </row>
    <row r="180" spans="1:8" ht="33.75">
      <c r="A180" s="11" t="s">
        <v>979</v>
      </c>
      <c r="B180" s="12" t="s">
        <v>11</v>
      </c>
      <c r="C180" s="12" t="s">
        <v>843</v>
      </c>
      <c r="D180" s="12" t="s">
        <v>860</v>
      </c>
      <c r="E180" s="12" t="s">
        <v>47</v>
      </c>
      <c r="F180" s="13">
        <v>123</v>
      </c>
      <c r="G180" s="98"/>
      <c r="H180" s="85">
        <f t="shared" si="2"/>
        <v>0</v>
      </c>
    </row>
    <row r="181" spans="1:8" ht="45">
      <c r="A181" s="11" t="s">
        <v>980</v>
      </c>
      <c r="B181" s="12" t="s">
        <v>11</v>
      </c>
      <c r="C181" s="12" t="s">
        <v>843</v>
      </c>
      <c r="D181" s="12" t="s">
        <v>2220</v>
      </c>
      <c r="E181" s="12" t="s">
        <v>47</v>
      </c>
      <c r="F181" s="13">
        <v>3</v>
      </c>
      <c r="G181" s="98"/>
      <c r="H181" s="85">
        <f t="shared" si="2"/>
        <v>0</v>
      </c>
    </row>
    <row r="182" spans="1:8" ht="33.75">
      <c r="A182" s="11" t="s">
        <v>981</v>
      </c>
      <c r="B182" s="12" t="s">
        <v>11</v>
      </c>
      <c r="C182" s="12" t="s">
        <v>843</v>
      </c>
      <c r="D182" s="12" t="s">
        <v>862</v>
      </c>
      <c r="E182" s="12" t="s">
        <v>47</v>
      </c>
      <c r="F182" s="13">
        <v>9</v>
      </c>
      <c r="G182" s="98"/>
      <c r="H182" s="85">
        <f t="shared" si="2"/>
        <v>0</v>
      </c>
    </row>
    <row r="183" spans="1:8" ht="22.5">
      <c r="A183" s="11" t="s">
        <v>982</v>
      </c>
      <c r="B183" s="12" t="s">
        <v>11</v>
      </c>
      <c r="C183" s="12" t="s">
        <v>843</v>
      </c>
      <c r="D183" s="12" t="s">
        <v>848</v>
      </c>
      <c r="E183" s="12" t="s">
        <v>849</v>
      </c>
      <c r="F183" s="13">
        <v>86.5</v>
      </c>
      <c r="G183" s="98"/>
      <c r="H183" s="85">
        <f t="shared" si="2"/>
        <v>0</v>
      </c>
    </row>
    <row r="185" spans="1:8">
      <c r="H185" s="102">
        <f>SUM(H6:H183)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CAAC1-B6B5-4072-98D8-981DD79CB6F4}">
  <sheetPr codeName="Arkusz6"/>
  <dimension ref="A1:H254"/>
  <sheetViews>
    <sheetView workbookViewId="0">
      <selection activeCell="G6" sqref="G6:G252"/>
    </sheetView>
  </sheetViews>
  <sheetFormatPr defaultRowHeight="15"/>
  <cols>
    <col min="1" max="1" width="12.140625" customWidth="1"/>
    <col min="2" max="2" width="12.42578125" customWidth="1"/>
    <col min="3" max="3" width="11.7109375" customWidth="1"/>
    <col min="4" max="4" width="27.28515625" customWidth="1"/>
    <col min="5" max="5" width="11.85546875" customWidth="1"/>
    <col min="6" max="6" width="13.28515625" customWidth="1"/>
    <col min="7" max="7" width="9.7109375" style="71" customWidth="1"/>
    <col min="8" max="8" width="12.5703125" style="71" customWidth="1"/>
  </cols>
  <sheetData>
    <row r="1" spans="1:8" ht="38.25">
      <c r="A1" s="23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5</v>
      </c>
      <c r="G1" s="88" t="s">
        <v>2548</v>
      </c>
      <c r="H1" s="88" t="s">
        <v>2549</v>
      </c>
    </row>
    <row r="2" spans="1:8">
      <c r="A2" s="24">
        <v>1</v>
      </c>
      <c r="B2" s="24">
        <v>2</v>
      </c>
      <c r="C2" s="24">
        <v>3</v>
      </c>
      <c r="D2" s="24">
        <v>4</v>
      </c>
      <c r="E2" s="24">
        <v>5</v>
      </c>
      <c r="F2" s="24">
        <v>6</v>
      </c>
      <c r="G2" s="89">
        <v>7</v>
      </c>
      <c r="H2" s="89">
        <v>8</v>
      </c>
    </row>
    <row r="3" spans="1:8" ht="22.5">
      <c r="A3" s="3" t="s">
        <v>6</v>
      </c>
      <c r="B3" s="25" t="s">
        <v>6</v>
      </c>
      <c r="C3" s="4"/>
      <c r="D3" s="5" t="s">
        <v>2221</v>
      </c>
      <c r="E3" s="5" t="s">
        <v>6</v>
      </c>
      <c r="F3" s="26" t="s">
        <v>6</v>
      </c>
      <c r="G3" s="76" t="s">
        <v>6</v>
      </c>
      <c r="H3" s="77"/>
    </row>
    <row r="4" spans="1:8" ht="33.75">
      <c r="A4" s="6" t="s">
        <v>8</v>
      </c>
      <c r="B4" s="28" t="s">
        <v>6</v>
      </c>
      <c r="C4" s="5" t="s">
        <v>6</v>
      </c>
      <c r="D4" s="5" t="s">
        <v>2222</v>
      </c>
      <c r="E4" s="7" t="s">
        <v>6</v>
      </c>
      <c r="F4" s="29" t="s">
        <v>6</v>
      </c>
      <c r="G4" s="76" t="s">
        <v>6</v>
      </c>
      <c r="H4" s="77"/>
    </row>
    <row r="5" spans="1:8" ht="56.25">
      <c r="A5" s="8" t="s">
        <v>10</v>
      </c>
      <c r="B5" s="31" t="s">
        <v>32</v>
      </c>
      <c r="C5" s="9" t="s">
        <v>6</v>
      </c>
      <c r="D5" s="9" t="s">
        <v>868</v>
      </c>
      <c r="E5" s="10" t="s">
        <v>6</v>
      </c>
      <c r="F5" s="32" t="s">
        <v>6</v>
      </c>
      <c r="G5" s="80" t="s">
        <v>6</v>
      </c>
      <c r="H5" s="81"/>
    </row>
    <row r="6" spans="1:8" ht="22.5">
      <c r="A6" s="22" t="s">
        <v>13</v>
      </c>
      <c r="B6" s="34" t="s">
        <v>32</v>
      </c>
      <c r="C6" s="35" t="s">
        <v>869</v>
      </c>
      <c r="D6" s="12" t="s">
        <v>15</v>
      </c>
      <c r="E6" s="36" t="s">
        <v>16</v>
      </c>
      <c r="F6" s="37">
        <v>10</v>
      </c>
      <c r="G6" s="85"/>
      <c r="H6" s="85">
        <f>ROUND(G6*F6,2)</f>
        <v>0</v>
      </c>
    </row>
    <row r="7" spans="1:8" ht="33.75">
      <c r="A7" s="22" t="s">
        <v>17</v>
      </c>
      <c r="B7" s="34" t="s">
        <v>32</v>
      </c>
      <c r="C7" s="35" t="s">
        <v>869</v>
      </c>
      <c r="D7" s="12" t="s">
        <v>18</v>
      </c>
      <c r="E7" s="36" t="s">
        <v>16</v>
      </c>
      <c r="F7" s="37">
        <v>10</v>
      </c>
      <c r="G7" s="85"/>
      <c r="H7" s="85">
        <f t="shared" ref="H7:H68" si="0">ROUND(G7*F7,2)</f>
        <v>0</v>
      </c>
    </row>
    <row r="8" spans="1:8" ht="33.75">
      <c r="A8" s="22" t="s">
        <v>19</v>
      </c>
      <c r="B8" s="34" t="s">
        <v>32</v>
      </c>
      <c r="C8" s="35" t="s">
        <v>869</v>
      </c>
      <c r="D8" s="12" t="s">
        <v>20</v>
      </c>
      <c r="E8" s="36" t="s">
        <v>16</v>
      </c>
      <c r="F8" s="37">
        <v>20</v>
      </c>
      <c r="G8" s="85"/>
      <c r="H8" s="85">
        <f t="shared" si="0"/>
        <v>0</v>
      </c>
    </row>
    <row r="9" spans="1:8" ht="33.75">
      <c r="A9" s="22" t="s">
        <v>21</v>
      </c>
      <c r="B9" s="34" t="s">
        <v>32</v>
      </c>
      <c r="C9" s="35" t="s">
        <v>869</v>
      </c>
      <c r="D9" s="12" t="s">
        <v>1034</v>
      </c>
      <c r="E9" s="36" t="s">
        <v>16</v>
      </c>
      <c r="F9" s="37">
        <v>8</v>
      </c>
      <c r="G9" s="85"/>
      <c r="H9" s="85">
        <f t="shared" si="0"/>
        <v>0</v>
      </c>
    </row>
    <row r="10" spans="1:8" ht="45">
      <c r="A10" s="22" t="s">
        <v>23</v>
      </c>
      <c r="B10" s="34" t="s">
        <v>32</v>
      </c>
      <c r="C10" s="35" t="s">
        <v>869</v>
      </c>
      <c r="D10" s="12" t="s">
        <v>875</v>
      </c>
      <c r="E10" s="36" t="s">
        <v>47</v>
      </c>
      <c r="F10" s="37">
        <v>1</v>
      </c>
      <c r="G10" s="85"/>
      <c r="H10" s="85">
        <f t="shared" si="0"/>
        <v>0</v>
      </c>
    </row>
    <row r="11" spans="1:8" ht="22.5">
      <c r="A11" s="22" t="s">
        <v>25</v>
      </c>
      <c r="B11" s="34" t="s">
        <v>32</v>
      </c>
      <c r="C11" s="35" t="s">
        <v>869</v>
      </c>
      <c r="D11" s="12" t="s">
        <v>76</v>
      </c>
      <c r="E11" s="36" t="s">
        <v>77</v>
      </c>
      <c r="F11" s="37">
        <v>0.8</v>
      </c>
      <c r="G11" s="85"/>
      <c r="H11" s="85">
        <f t="shared" si="0"/>
        <v>0</v>
      </c>
    </row>
    <row r="12" spans="1:8" ht="33.75">
      <c r="A12" s="6" t="s">
        <v>107</v>
      </c>
      <c r="B12" s="28"/>
      <c r="C12" s="5" t="s">
        <v>6</v>
      </c>
      <c r="D12" s="5" t="s">
        <v>2223</v>
      </c>
      <c r="E12" s="7" t="s">
        <v>6</v>
      </c>
      <c r="F12" s="29" t="s">
        <v>6</v>
      </c>
      <c r="G12" s="99"/>
      <c r="H12" s="99"/>
    </row>
    <row r="13" spans="1:8" ht="56.25">
      <c r="A13" s="8" t="s">
        <v>109</v>
      </c>
      <c r="B13" s="31" t="s">
        <v>32</v>
      </c>
      <c r="C13" s="9" t="s">
        <v>6</v>
      </c>
      <c r="D13" s="9" t="s">
        <v>868</v>
      </c>
      <c r="E13" s="10" t="s">
        <v>6</v>
      </c>
      <c r="F13" s="32" t="s">
        <v>6</v>
      </c>
      <c r="G13" s="87"/>
      <c r="H13" s="87"/>
    </row>
    <row r="14" spans="1:8" ht="22.5">
      <c r="A14" s="22" t="s">
        <v>110</v>
      </c>
      <c r="B14" s="34" t="s">
        <v>32</v>
      </c>
      <c r="C14" s="35" t="s">
        <v>869</v>
      </c>
      <c r="D14" s="12" t="s">
        <v>15</v>
      </c>
      <c r="E14" s="36" t="s">
        <v>16</v>
      </c>
      <c r="F14" s="37">
        <v>92</v>
      </c>
      <c r="G14" s="85"/>
      <c r="H14" s="85">
        <f t="shared" si="0"/>
        <v>0</v>
      </c>
    </row>
    <row r="15" spans="1:8" ht="33.75">
      <c r="A15" s="22" t="s">
        <v>111</v>
      </c>
      <c r="B15" s="34" t="s">
        <v>32</v>
      </c>
      <c r="C15" s="35" t="s">
        <v>869</v>
      </c>
      <c r="D15" s="12" t="s">
        <v>18</v>
      </c>
      <c r="E15" s="36" t="s">
        <v>16</v>
      </c>
      <c r="F15" s="37">
        <v>92</v>
      </c>
      <c r="G15" s="85"/>
      <c r="H15" s="85">
        <f t="shared" si="0"/>
        <v>0</v>
      </c>
    </row>
    <row r="16" spans="1:8" ht="33.75">
      <c r="A16" s="22" t="s">
        <v>112</v>
      </c>
      <c r="B16" s="34" t="s">
        <v>32</v>
      </c>
      <c r="C16" s="35" t="s">
        <v>869</v>
      </c>
      <c r="D16" s="12" t="s">
        <v>20</v>
      </c>
      <c r="E16" s="36" t="s">
        <v>16</v>
      </c>
      <c r="F16" s="37">
        <v>57</v>
      </c>
      <c r="G16" s="85"/>
      <c r="H16" s="85">
        <f t="shared" si="0"/>
        <v>0</v>
      </c>
    </row>
    <row r="17" spans="1:8" ht="33.75">
      <c r="A17" s="22" t="s">
        <v>113</v>
      </c>
      <c r="B17" s="34" t="s">
        <v>32</v>
      </c>
      <c r="C17" s="35" t="s">
        <v>869</v>
      </c>
      <c r="D17" s="12" t="s">
        <v>1034</v>
      </c>
      <c r="E17" s="36" t="s">
        <v>16</v>
      </c>
      <c r="F17" s="37">
        <v>25</v>
      </c>
      <c r="G17" s="85"/>
      <c r="H17" s="85">
        <f t="shared" si="0"/>
        <v>0</v>
      </c>
    </row>
    <row r="18" spans="1:8" ht="67.5">
      <c r="A18" s="22" t="s">
        <v>114</v>
      </c>
      <c r="B18" s="34" t="s">
        <v>32</v>
      </c>
      <c r="C18" s="35" t="s">
        <v>869</v>
      </c>
      <c r="D18" s="12" t="s">
        <v>2224</v>
      </c>
      <c r="E18" s="36" t="s">
        <v>16</v>
      </c>
      <c r="F18" s="37">
        <v>35</v>
      </c>
      <c r="G18" s="85"/>
      <c r="H18" s="85">
        <f t="shared" si="0"/>
        <v>0</v>
      </c>
    </row>
    <row r="19" spans="1:8" ht="45">
      <c r="A19" s="22" t="s">
        <v>115</v>
      </c>
      <c r="B19" s="34" t="s">
        <v>32</v>
      </c>
      <c r="C19" s="35" t="s">
        <v>869</v>
      </c>
      <c r="D19" s="12" t="s">
        <v>875</v>
      </c>
      <c r="E19" s="36" t="s">
        <v>47</v>
      </c>
      <c r="F19" s="37">
        <v>1</v>
      </c>
      <c r="G19" s="85"/>
      <c r="H19" s="85">
        <f t="shared" si="0"/>
        <v>0</v>
      </c>
    </row>
    <row r="20" spans="1:8" ht="22.5">
      <c r="A20" s="22" t="s">
        <v>117</v>
      </c>
      <c r="B20" s="34" t="s">
        <v>32</v>
      </c>
      <c r="C20" s="35" t="s">
        <v>869</v>
      </c>
      <c r="D20" s="12" t="s">
        <v>76</v>
      </c>
      <c r="E20" s="36" t="s">
        <v>77</v>
      </c>
      <c r="F20" s="37">
        <v>2.2799999999999998</v>
      </c>
      <c r="G20" s="85"/>
      <c r="H20" s="85">
        <f t="shared" si="0"/>
        <v>0</v>
      </c>
    </row>
    <row r="21" spans="1:8" ht="33.75">
      <c r="A21" s="6" t="s">
        <v>130</v>
      </c>
      <c r="B21" s="28"/>
      <c r="C21" s="5" t="s">
        <v>6</v>
      </c>
      <c r="D21" s="5" t="s">
        <v>2225</v>
      </c>
      <c r="E21" s="7" t="s">
        <v>6</v>
      </c>
      <c r="F21" s="29" t="s">
        <v>6</v>
      </c>
      <c r="G21" s="99"/>
      <c r="H21" s="99"/>
    </row>
    <row r="22" spans="1:8" ht="56.25">
      <c r="A22" s="8" t="s">
        <v>132</v>
      </c>
      <c r="B22" s="31" t="s">
        <v>32</v>
      </c>
      <c r="C22" s="9" t="s">
        <v>6</v>
      </c>
      <c r="D22" s="9" t="s">
        <v>868</v>
      </c>
      <c r="E22" s="10" t="s">
        <v>6</v>
      </c>
      <c r="F22" s="32" t="s">
        <v>6</v>
      </c>
      <c r="G22" s="90"/>
      <c r="H22" s="87"/>
    </row>
    <row r="23" spans="1:8" ht="22.5">
      <c r="A23" s="22" t="s">
        <v>133</v>
      </c>
      <c r="B23" s="34" t="s">
        <v>32</v>
      </c>
      <c r="C23" s="35" t="s">
        <v>869</v>
      </c>
      <c r="D23" s="12" t="s">
        <v>15</v>
      </c>
      <c r="E23" s="36" t="s">
        <v>16</v>
      </c>
      <c r="F23" s="37">
        <v>152</v>
      </c>
      <c r="G23" s="85"/>
      <c r="H23" s="85">
        <f t="shared" si="0"/>
        <v>0</v>
      </c>
    </row>
    <row r="24" spans="1:8" ht="33.75">
      <c r="A24" s="22" t="s">
        <v>134</v>
      </c>
      <c r="B24" s="34" t="s">
        <v>32</v>
      </c>
      <c r="C24" s="35" t="s">
        <v>869</v>
      </c>
      <c r="D24" s="12" t="s">
        <v>18</v>
      </c>
      <c r="E24" s="36" t="s">
        <v>16</v>
      </c>
      <c r="F24" s="37">
        <v>152</v>
      </c>
      <c r="G24" s="85"/>
      <c r="H24" s="85">
        <f t="shared" si="0"/>
        <v>0</v>
      </c>
    </row>
    <row r="25" spans="1:8" ht="33.75">
      <c r="A25" s="22" t="s">
        <v>135</v>
      </c>
      <c r="B25" s="34" t="s">
        <v>32</v>
      </c>
      <c r="C25" s="35" t="s">
        <v>869</v>
      </c>
      <c r="D25" s="12" t="s">
        <v>20</v>
      </c>
      <c r="E25" s="36" t="s">
        <v>16</v>
      </c>
      <c r="F25" s="37">
        <v>304</v>
      </c>
      <c r="G25" s="85"/>
      <c r="H25" s="85">
        <f t="shared" si="0"/>
        <v>0</v>
      </c>
    </row>
    <row r="26" spans="1:8" ht="33.75">
      <c r="A26" s="22" t="s">
        <v>136</v>
      </c>
      <c r="B26" s="34" t="s">
        <v>32</v>
      </c>
      <c r="C26" s="35" t="s">
        <v>869</v>
      </c>
      <c r="D26" s="12" t="s">
        <v>2226</v>
      </c>
      <c r="E26" s="36" t="s">
        <v>16</v>
      </c>
      <c r="F26" s="37">
        <v>73</v>
      </c>
      <c r="G26" s="85"/>
      <c r="H26" s="85">
        <f t="shared" si="0"/>
        <v>0</v>
      </c>
    </row>
    <row r="27" spans="1:8" ht="45">
      <c r="A27" s="22" t="s">
        <v>137</v>
      </c>
      <c r="B27" s="34" t="s">
        <v>32</v>
      </c>
      <c r="C27" s="35" t="s">
        <v>869</v>
      </c>
      <c r="D27" s="12" t="s">
        <v>870</v>
      </c>
      <c r="E27" s="36" t="s">
        <v>16</v>
      </c>
      <c r="F27" s="37">
        <v>73</v>
      </c>
      <c r="G27" s="85"/>
      <c r="H27" s="85">
        <f t="shared" si="0"/>
        <v>0</v>
      </c>
    </row>
    <row r="28" spans="1:8" ht="56.25">
      <c r="A28" s="22" t="s">
        <v>138</v>
      </c>
      <c r="B28" s="34" t="s">
        <v>32</v>
      </c>
      <c r="C28" s="35" t="s">
        <v>869</v>
      </c>
      <c r="D28" s="12" t="s">
        <v>1133</v>
      </c>
      <c r="E28" s="36" t="s">
        <v>16</v>
      </c>
      <c r="F28" s="37">
        <v>73</v>
      </c>
      <c r="G28" s="85"/>
      <c r="H28" s="85">
        <f t="shared" si="0"/>
        <v>0</v>
      </c>
    </row>
    <row r="29" spans="1:8" ht="56.25">
      <c r="A29" s="22" t="s">
        <v>139</v>
      </c>
      <c r="B29" s="34" t="s">
        <v>32</v>
      </c>
      <c r="C29" s="35" t="s">
        <v>869</v>
      </c>
      <c r="D29" s="12" t="s">
        <v>872</v>
      </c>
      <c r="E29" s="36" t="s">
        <v>16</v>
      </c>
      <c r="F29" s="37">
        <v>720</v>
      </c>
      <c r="G29" s="85"/>
      <c r="H29" s="85">
        <f t="shared" si="0"/>
        <v>0</v>
      </c>
    </row>
    <row r="30" spans="1:8" ht="56.25">
      <c r="A30" s="22" t="s">
        <v>141</v>
      </c>
      <c r="B30" s="34" t="s">
        <v>32</v>
      </c>
      <c r="C30" s="35" t="s">
        <v>869</v>
      </c>
      <c r="D30" s="12" t="s">
        <v>2227</v>
      </c>
      <c r="E30" s="36" t="s">
        <v>16</v>
      </c>
      <c r="F30" s="37">
        <v>18</v>
      </c>
      <c r="G30" s="85"/>
      <c r="H30" s="85">
        <f t="shared" si="0"/>
        <v>0</v>
      </c>
    </row>
    <row r="31" spans="1:8" ht="78.75">
      <c r="A31" s="22" t="s">
        <v>142</v>
      </c>
      <c r="B31" s="34" t="s">
        <v>32</v>
      </c>
      <c r="C31" s="35" t="s">
        <v>869</v>
      </c>
      <c r="D31" s="12" t="s">
        <v>2228</v>
      </c>
      <c r="E31" s="36" t="s">
        <v>44</v>
      </c>
      <c r="F31" s="37">
        <v>1</v>
      </c>
      <c r="G31" s="85"/>
      <c r="H31" s="85">
        <f t="shared" si="0"/>
        <v>0</v>
      </c>
    </row>
    <row r="32" spans="1:8" ht="56.25">
      <c r="A32" s="22" t="s">
        <v>143</v>
      </c>
      <c r="B32" s="34" t="s">
        <v>32</v>
      </c>
      <c r="C32" s="35" t="s">
        <v>869</v>
      </c>
      <c r="D32" s="12" t="s">
        <v>2229</v>
      </c>
      <c r="E32" s="36" t="s">
        <v>44</v>
      </c>
      <c r="F32" s="37">
        <v>3</v>
      </c>
      <c r="G32" s="85"/>
      <c r="H32" s="85">
        <f t="shared" si="0"/>
        <v>0</v>
      </c>
    </row>
    <row r="33" spans="1:8" ht="45">
      <c r="A33" s="22" t="s">
        <v>144</v>
      </c>
      <c r="B33" s="34" t="s">
        <v>32</v>
      </c>
      <c r="C33" s="35" t="s">
        <v>869</v>
      </c>
      <c r="D33" s="12" t="s">
        <v>875</v>
      </c>
      <c r="E33" s="36" t="s">
        <v>47</v>
      </c>
      <c r="F33" s="37">
        <v>1</v>
      </c>
      <c r="G33" s="85"/>
      <c r="H33" s="85">
        <f t="shared" si="0"/>
        <v>0</v>
      </c>
    </row>
    <row r="34" spans="1:8" ht="22.5">
      <c r="A34" s="22" t="s">
        <v>145</v>
      </c>
      <c r="B34" s="34" t="s">
        <v>32</v>
      </c>
      <c r="C34" s="35" t="s">
        <v>869</v>
      </c>
      <c r="D34" s="12" t="s">
        <v>76</v>
      </c>
      <c r="E34" s="36" t="s">
        <v>77</v>
      </c>
      <c r="F34" s="37">
        <v>12.2</v>
      </c>
      <c r="G34" s="85"/>
      <c r="H34" s="85">
        <f t="shared" si="0"/>
        <v>0</v>
      </c>
    </row>
    <row r="35" spans="1:8" ht="22.5">
      <c r="A35" s="8" t="s">
        <v>150</v>
      </c>
      <c r="B35" s="31" t="s">
        <v>32</v>
      </c>
      <c r="C35" s="9" t="s">
        <v>6</v>
      </c>
      <c r="D35" s="9" t="s">
        <v>890</v>
      </c>
      <c r="E35" s="10" t="s">
        <v>6</v>
      </c>
      <c r="F35" s="32" t="s">
        <v>6</v>
      </c>
      <c r="G35" s="81"/>
      <c r="H35" s="87"/>
    </row>
    <row r="36" spans="1:8" ht="56.25">
      <c r="A36" s="22" t="s">
        <v>151</v>
      </c>
      <c r="B36" s="34" t="s">
        <v>32</v>
      </c>
      <c r="C36" s="35" t="s">
        <v>843</v>
      </c>
      <c r="D36" s="12" t="s">
        <v>1030</v>
      </c>
      <c r="E36" s="36" t="s">
        <v>16</v>
      </c>
      <c r="F36" s="37">
        <v>176</v>
      </c>
      <c r="G36" s="98"/>
      <c r="H36" s="85">
        <f t="shared" si="0"/>
        <v>0</v>
      </c>
    </row>
    <row r="37" spans="1:8" ht="22.5">
      <c r="A37" s="22" t="s">
        <v>153</v>
      </c>
      <c r="B37" s="34" t="s">
        <v>32</v>
      </c>
      <c r="C37" s="35" t="s">
        <v>843</v>
      </c>
      <c r="D37" s="12" t="s">
        <v>848</v>
      </c>
      <c r="E37" s="36" t="s">
        <v>849</v>
      </c>
      <c r="F37" s="37">
        <v>0.97</v>
      </c>
      <c r="G37" s="98"/>
      <c r="H37" s="85">
        <f t="shared" si="0"/>
        <v>0</v>
      </c>
    </row>
    <row r="38" spans="1:8" ht="33.75">
      <c r="A38" s="6" t="s">
        <v>166</v>
      </c>
      <c r="B38" s="28"/>
      <c r="C38" s="5" t="s">
        <v>6</v>
      </c>
      <c r="D38" s="5" t="s">
        <v>2230</v>
      </c>
      <c r="E38" s="7" t="s">
        <v>6</v>
      </c>
      <c r="F38" s="29" t="s">
        <v>6</v>
      </c>
      <c r="G38" s="77"/>
      <c r="H38" s="99"/>
    </row>
    <row r="39" spans="1:8" ht="56.25">
      <c r="A39" s="8" t="s">
        <v>168</v>
      </c>
      <c r="B39" s="31" t="s">
        <v>32</v>
      </c>
      <c r="C39" s="9" t="s">
        <v>6</v>
      </c>
      <c r="D39" s="9" t="s">
        <v>868</v>
      </c>
      <c r="E39" s="10" t="s">
        <v>6</v>
      </c>
      <c r="F39" s="32" t="s">
        <v>6</v>
      </c>
      <c r="G39" s="81"/>
      <c r="H39" s="87"/>
    </row>
    <row r="40" spans="1:8" ht="22.5">
      <c r="A40" s="22" t="s">
        <v>169</v>
      </c>
      <c r="B40" s="34" t="s">
        <v>32</v>
      </c>
      <c r="C40" s="35" t="s">
        <v>869</v>
      </c>
      <c r="D40" s="12" t="s">
        <v>15</v>
      </c>
      <c r="E40" s="36" t="s">
        <v>16</v>
      </c>
      <c r="F40" s="37">
        <v>33</v>
      </c>
      <c r="G40" s="98"/>
      <c r="H40" s="85">
        <f t="shared" si="0"/>
        <v>0</v>
      </c>
    </row>
    <row r="41" spans="1:8" ht="33.75">
      <c r="A41" s="22" t="s">
        <v>170</v>
      </c>
      <c r="B41" s="34" t="s">
        <v>32</v>
      </c>
      <c r="C41" s="35" t="s">
        <v>869</v>
      </c>
      <c r="D41" s="12" t="s">
        <v>18</v>
      </c>
      <c r="E41" s="36" t="s">
        <v>16</v>
      </c>
      <c r="F41" s="37">
        <v>33</v>
      </c>
      <c r="G41" s="98"/>
      <c r="H41" s="85">
        <f t="shared" si="0"/>
        <v>0</v>
      </c>
    </row>
    <row r="42" spans="1:8" ht="33.75">
      <c r="A42" s="22" t="s">
        <v>171</v>
      </c>
      <c r="B42" s="34" t="s">
        <v>32</v>
      </c>
      <c r="C42" s="35" t="s">
        <v>869</v>
      </c>
      <c r="D42" s="12" t="s">
        <v>20</v>
      </c>
      <c r="E42" s="36" t="s">
        <v>16</v>
      </c>
      <c r="F42" s="37">
        <v>66</v>
      </c>
      <c r="G42" s="98"/>
      <c r="H42" s="85">
        <f t="shared" si="0"/>
        <v>0</v>
      </c>
    </row>
    <row r="43" spans="1:8" ht="45">
      <c r="A43" s="22" t="s">
        <v>172</v>
      </c>
      <c r="B43" s="34" t="s">
        <v>32</v>
      </c>
      <c r="C43" s="35" t="s">
        <v>869</v>
      </c>
      <c r="D43" s="12" t="s">
        <v>870</v>
      </c>
      <c r="E43" s="36" t="s">
        <v>16</v>
      </c>
      <c r="F43" s="37">
        <v>26</v>
      </c>
      <c r="G43" s="98"/>
      <c r="H43" s="85">
        <f t="shared" si="0"/>
        <v>0</v>
      </c>
    </row>
    <row r="44" spans="1:8" ht="56.25">
      <c r="A44" s="22" t="s">
        <v>173</v>
      </c>
      <c r="B44" s="34" t="s">
        <v>32</v>
      </c>
      <c r="C44" s="35" t="s">
        <v>869</v>
      </c>
      <c r="D44" s="12" t="s">
        <v>1133</v>
      </c>
      <c r="E44" s="36" t="s">
        <v>16</v>
      </c>
      <c r="F44" s="37">
        <v>26</v>
      </c>
      <c r="G44" s="98"/>
      <c r="H44" s="85">
        <f t="shared" si="0"/>
        <v>0</v>
      </c>
    </row>
    <row r="45" spans="1:8" ht="56.25">
      <c r="A45" s="22" t="s">
        <v>174</v>
      </c>
      <c r="B45" s="34" t="s">
        <v>32</v>
      </c>
      <c r="C45" s="35" t="s">
        <v>869</v>
      </c>
      <c r="D45" s="12" t="s">
        <v>872</v>
      </c>
      <c r="E45" s="36" t="s">
        <v>16</v>
      </c>
      <c r="F45" s="37">
        <v>237</v>
      </c>
      <c r="G45" s="98"/>
      <c r="H45" s="85">
        <f t="shared" si="0"/>
        <v>0</v>
      </c>
    </row>
    <row r="46" spans="1:8" ht="78.75">
      <c r="A46" s="22" t="s">
        <v>176</v>
      </c>
      <c r="B46" s="34" t="s">
        <v>32</v>
      </c>
      <c r="C46" s="35" t="s">
        <v>869</v>
      </c>
      <c r="D46" s="12" t="s">
        <v>2228</v>
      </c>
      <c r="E46" s="36" t="s">
        <v>44</v>
      </c>
      <c r="F46" s="37">
        <v>1</v>
      </c>
      <c r="G46" s="98"/>
      <c r="H46" s="85">
        <f t="shared" si="0"/>
        <v>0</v>
      </c>
    </row>
    <row r="47" spans="1:8" ht="56.25">
      <c r="A47" s="22" t="s">
        <v>178</v>
      </c>
      <c r="B47" s="34" t="s">
        <v>32</v>
      </c>
      <c r="C47" s="35" t="s">
        <v>869</v>
      </c>
      <c r="D47" s="12" t="s">
        <v>2229</v>
      </c>
      <c r="E47" s="36" t="s">
        <v>44</v>
      </c>
      <c r="F47" s="37">
        <v>3</v>
      </c>
      <c r="G47" s="98"/>
      <c r="H47" s="85">
        <f t="shared" si="0"/>
        <v>0</v>
      </c>
    </row>
    <row r="48" spans="1:8" ht="45">
      <c r="A48" s="22" t="s">
        <v>179</v>
      </c>
      <c r="B48" s="34" t="s">
        <v>32</v>
      </c>
      <c r="C48" s="35" t="s">
        <v>869</v>
      </c>
      <c r="D48" s="12" t="s">
        <v>875</v>
      </c>
      <c r="E48" s="36" t="s">
        <v>47</v>
      </c>
      <c r="F48" s="37">
        <v>1</v>
      </c>
      <c r="G48" s="98"/>
      <c r="H48" s="85">
        <f t="shared" si="0"/>
        <v>0</v>
      </c>
    </row>
    <row r="49" spans="1:8" ht="22.5">
      <c r="A49" s="22" t="s">
        <v>180</v>
      </c>
      <c r="B49" s="34" t="s">
        <v>32</v>
      </c>
      <c r="C49" s="35" t="s">
        <v>869</v>
      </c>
      <c r="D49" s="12" t="s">
        <v>76</v>
      </c>
      <c r="E49" s="36" t="s">
        <v>77</v>
      </c>
      <c r="F49" s="37">
        <v>2.64</v>
      </c>
      <c r="G49" s="98"/>
      <c r="H49" s="85">
        <f t="shared" si="0"/>
        <v>0</v>
      </c>
    </row>
    <row r="50" spans="1:8" ht="22.5">
      <c r="A50" s="8" t="s">
        <v>960</v>
      </c>
      <c r="B50" s="31" t="s">
        <v>32</v>
      </c>
      <c r="C50" s="9" t="s">
        <v>6</v>
      </c>
      <c r="D50" s="9" t="s">
        <v>890</v>
      </c>
      <c r="E50" s="10" t="s">
        <v>6</v>
      </c>
      <c r="F50" s="32" t="s">
        <v>6</v>
      </c>
      <c r="G50" s="81"/>
      <c r="H50" s="87"/>
    </row>
    <row r="51" spans="1:8" ht="56.25">
      <c r="A51" s="22" t="s">
        <v>961</v>
      </c>
      <c r="B51" s="34" t="s">
        <v>32</v>
      </c>
      <c r="C51" s="35" t="s">
        <v>843</v>
      </c>
      <c r="D51" s="12" t="s">
        <v>1030</v>
      </c>
      <c r="E51" s="36" t="s">
        <v>16</v>
      </c>
      <c r="F51" s="37">
        <v>37</v>
      </c>
      <c r="G51" s="98"/>
      <c r="H51" s="85">
        <f t="shared" si="0"/>
        <v>0</v>
      </c>
    </row>
    <row r="52" spans="1:8" ht="22.5">
      <c r="A52" s="22" t="s">
        <v>962</v>
      </c>
      <c r="B52" s="34" t="s">
        <v>32</v>
      </c>
      <c r="C52" s="35" t="s">
        <v>843</v>
      </c>
      <c r="D52" s="12" t="s">
        <v>848</v>
      </c>
      <c r="E52" s="36" t="s">
        <v>849</v>
      </c>
      <c r="F52" s="37">
        <v>0.19</v>
      </c>
      <c r="G52" s="98"/>
      <c r="H52" s="85">
        <f t="shared" si="0"/>
        <v>0</v>
      </c>
    </row>
    <row r="53" spans="1:8" ht="33.75">
      <c r="A53" s="6" t="s">
        <v>189</v>
      </c>
      <c r="B53" s="28"/>
      <c r="C53" s="5" t="s">
        <v>6</v>
      </c>
      <c r="D53" s="5" t="s">
        <v>2231</v>
      </c>
      <c r="E53" s="7" t="s">
        <v>6</v>
      </c>
      <c r="F53" s="29" t="s">
        <v>6</v>
      </c>
      <c r="G53" s="77"/>
      <c r="H53" s="99"/>
    </row>
    <row r="54" spans="1:8" ht="56.25">
      <c r="A54" s="8" t="s">
        <v>191</v>
      </c>
      <c r="B54" s="31" t="s">
        <v>32</v>
      </c>
      <c r="C54" s="9" t="s">
        <v>6</v>
      </c>
      <c r="D54" s="9" t="s">
        <v>868</v>
      </c>
      <c r="E54" s="10" t="s">
        <v>6</v>
      </c>
      <c r="F54" s="32" t="s">
        <v>6</v>
      </c>
      <c r="G54" s="81"/>
      <c r="H54" s="87"/>
    </row>
    <row r="55" spans="1:8" ht="22.5">
      <c r="A55" s="22" t="s">
        <v>192</v>
      </c>
      <c r="B55" s="34" t="s">
        <v>32</v>
      </c>
      <c r="C55" s="35" t="s">
        <v>869</v>
      </c>
      <c r="D55" s="12" t="s">
        <v>15</v>
      </c>
      <c r="E55" s="36" t="s">
        <v>16</v>
      </c>
      <c r="F55" s="37">
        <v>160</v>
      </c>
      <c r="G55" s="98"/>
      <c r="H55" s="85">
        <f t="shared" si="0"/>
        <v>0</v>
      </c>
    </row>
    <row r="56" spans="1:8" ht="33.75">
      <c r="A56" s="22" t="s">
        <v>193</v>
      </c>
      <c r="B56" s="34" t="s">
        <v>32</v>
      </c>
      <c r="C56" s="35" t="s">
        <v>869</v>
      </c>
      <c r="D56" s="12" t="s">
        <v>18</v>
      </c>
      <c r="E56" s="36" t="s">
        <v>16</v>
      </c>
      <c r="F56" s="37">
        <v>160</v>
      </c>
      <c r="G56" s="98"/>
      <c r="H56" s="85">
        <f t="shared" si="0"/>
        <v>0</v>
      </c>
    </row>
    <row r="57" spans="1:8" ht="33.75">
      <c r="A57" s="22" t="s">
        <v>194</v>
      </c>
      <c r="B57" s="34" t="s">
        <v>32</v>
      </c>
      <c r="C57" s="35" t="s">
        <v>869</v>
      </c>
      <c r="D57" s="12" t="s">
        <v>20</v>
      </c>
      <c r="E57" s="36" t="s">
        <v>16</v>
      </c>
      <c r="F57" s="37">
        <v>320</v>
      </c>
      <c r="G57" s="98"/>
      <c r="H57" s="85">
        <f t="shared" si="0"/>
        <v>0</v>
      </c>
    </row>
    <row r="58" spans="1:8" ht="33.75">
      <c r="A58" s="22" t="s">
        <v>195</v>
      </c>
      <c r="B58" s="34" t="s">
        <v>32</v>
      </c>
      <c r="C58" s="35" t="s">
        <v>869</v>
      </c>
      <c r="D58" s="12" t="s">
        <v>2226</v>
      </c>
      <c r="E58" s="36" t="s">
        <v>16</v>
      </c>
      <c r="F58" s="37">
        <v>73</v>
      </c>
      <c r="G58" s="98"/>
      <c r="H58" s="85">
        <f t="shared" si="0"/>
        <v>0</v>
      </c>
    </row>
    <row r="59" spans="1:8" ht="45">
      <c r="A59" s="22" t="s">
        <v>196</v>
      </c>
      <c r="B59" s="34" t="s">
        <v>32</v>
      </c>
      <c r="C59" s="35" t="s">
        <v>869</v>
      </c>
      <c r="D59" s="12" t="s">
        <v>870</v>
      </c>
      <c r="E59" s="36" t="s">
        <v>16</v>
      </c>
      <c r="F59" s="37">
        <v>99</v>
      </c>
      <c r="G59" s="98"/>
      <c r="H59" s="85">
        <f t="shared" si="0"/>
        <v>0</v>
      </c>
    </row>
    <row r="60" spans="1:8" ht="56.25">
      <c r="A60" s="22" t="s">
        <v>197</v>
      </c>
      <c r="B60" s="34" t="s">
        <v>32</v>
      </c>
      <c r="C60" s="35" t="s">
        <v>869</v>
      </c>
      <c r="D60" s="12" t="s">
        <v>1133</v>
      </c>
      <c r="E60" s="36" t="s">
        <v>16</v>
      </c>
      <c r="F60" s="37">
        <v>99</v>
      </c>
      <c r="G60" s="98"/>
      <c r="H60" s="85">
        <f t="shared" si="0"/>
        <v>0</v>
      </c>
    </row>
    <row r="61" spans="1:8" ht="56.25">
      <c r="A61" s="22" t="s">
        <v>199</v>
      </c>
      <c r="B61" s="34" t="s">
        <v>32</v>
      </c>
      <c r="C61" s="35" t="s">
        <v>869</v>
      </c>
      <c r="D61" s="12" t="s">
        <v>872</v>
      </c>
      <c r="E61" s="36" t="s">
        <v>16</v>
      </c>
      <c r="F61" s="37">
        <v>852</v>
      </c>
      <c r="G61" s="98"/>
      <c r="H61" s="85">
        <f t="shared" si="0"/>
        <v>0</v>
      </c>
    </row>
    <row r="62" spans="1:8" ht="67.5">
      <c r="A62" s="22" t="s">
        <v>201</v>
      </c>
      <c r="B62" s="34" t="s">
        <v>32</v>
      </c>
      <c r="C62" s="35" t="s">
        <v>869</v>
      </c>
      <c r="D62" s="12" t="s">
        <v>2232</v>
      </c>
      <c r="E62" s="36" t="s">
        <v>16</v>
      </c>
      <c r="F62" s="37">
        <v>9</v>
      </c>
      <c r="G62" s="98"/>
      <c r="H62" s="85">
        <f t="shared" si="0"/>
        <v>0</v>
      </c>
    </row>
    <row r="63" spans="1:8" ht="78.75">
      <c r="A63" s="22" t="s">
        <v>202</v>
      </c>
      <c r="B63" s="34" t="s">
        <v>32</v>
      </c>
      <c r="C63" s="35" t="s">
        <v>869</v>
      </c>
      <c r="D63" s="12" t="s">
        <v>2233</v>
      </c>
      <c r="E63" s="36" t="s">
        <v>44</v>
      </c>
      <c r="F63" s="37">
        <v>6</v>
      </c>
      <c r="G63" s="98"/>
      <c r="H63" s="85">
        <f t="shared" si="0"/>
        <v>0</v>
      </c>
    </row>
    <row r="64" spans="1:8" ht="45">
      <c r="A64" s="22" t="s">
        <v>203</v>
      </c>
      <c r="B64" s="34" t="s">
        <v>32</v>
      </c>
      <c r="C64" s="35" t="s">
        <v>869</v>
      </c>
      <c r="D64" s="12" t="s">
        <v>875</v>
      </c>
      <c r="E64" s="36" t="s">
        <v>47</v>
      </c>
      <c r="F64" s="37">
        <v>1</v>
      </c>
      <c r="G64" s="98"/>
      <c r="H64" s="85">
        <f t="shared" si="0"/>
        <v>0</v>
      </c>
    </row>
    <row r="65" spans="1:8" ht="22.5">
      <c r="A65" s="22" t="s">
        <v>204</v>
      </c>
      <c r="B65" s="34" t="s">
        <v>32</v>
      </c>
      <c r="C65" s="35" t="s">
        <v>869</v>
      </c>
      <c r="D65" s="12" t="s">
        <v>76</v>
      </c>
      <c r="E65" s="36" t="s">
        <v>77</v>
      </c>
      <c r="F65" s="37">
        <v>12.8</v>
      </c>
      <c r="G65" s="98"/>
      <c r="H65" s="85">
        <f t="shared" si="0"/>
        <v>0</v>
      </c>
    </row>
    <row r="66" spans="1:8" ht="22.5">
      <c r="A66" s="8" t="s">
        <v>968</v>
      </c>
      <c r="B66" s="31" t="s">
        <v>32</v>
      </c>
      <c r="C66" s="9" t="s">
        <v>6</v>
      </c>
      <c r="D66" s="9" t="s">
        <v>890</v>
      </c>
      <c r="E66" s="10" t="s">
        <v>6</v>
      </c>
      <c r="F66" s="32" t="s">
        <v>6</v>
      </c>
      <c r="G66" s="81"/>
      <c r="H66" s="87"/>
    </row>
    <row r="67" spans="1:8" ht="56.25">
      <c r="A67" s="22" t="s">
        <v>969</v>
      </c>
      <c r="B67" s="34" t="s">
        <v>32</v>
      </c>
      <c r="C67" s="35" t="s">
        <v>843</v>
      </c>
      <c r="D67" s="12" t="s">
        <v>1030</v>
      </c>
      <c r="E67" s="36" t="s">
        <v>16</v>
      </c>
      <c r="F67" s="37">
        <v>210</v>
      </c>
      <c r="G67" s="98"/>
      <c r="H67" s="85">
        <f t="shared" si="0"/>
        <v>0</v>
      </c>
    </row>
    <row r="68" spans="1:8" ht="22.5">
      <c r="A68" s="22" t="s">
        <v>970</v>
      </c>
      <c r="B68" s="34" t="s">
        <v>32</v>
      </c>
      <c r="C68" s="35" t="s">
        <v>843</v>
      </c>
      <c r="D68" s="12" t="s">
        <v>848</v>
      </c>
      <c r="E68" s="36" t="s">
        <v>849</v>
      </c>
      <c r="F68" s="37">
        <v>1.2</v>
      </c>
      <c r="G68" s="98"/>
      <c r="H68" s="85">
        <f t="shared" si="0"/>
        <v>0</v>
      </c>
    </row>
    <row r="69" spans="1:8" ht="33.75">
      <c r="A69" s="6" t="s">
        <v>212</v>
      </c>
      <c r="B69" s="28"/>
      <c r="C69" s="5" t="s">
        <v>6</v>
      </c>
      <c r="D69" s="5" t="s">
        <v>2234</v>
      </c>
      <c r="E69" s="7" t="s">
        <v>6</v>
      </c>
      <c r="F69" s="29" t="s">
        <v>6</v>
      </c>
      <c r="G69" s="77"/>
      <c r="H69" s="99"/>
    </row>
    <row r="70" spans="1:8" ht="45">
      <c r="A70" s="8" t="s">
        <v>214</v>
      </c>
      <c r="B70" s="31" t="s">
        <v>32</v>
      </c>
      <c r="C70" s="9" t="s">
        <v>6</v>
      </c>
      <c r="D70" s="9" t="s">
        <v>1157</v>
      </c>
      <c r="E70" s="10" t="s">
        <v>6</v>
      </c>
      <c r="F70" s="32" t="s">
        <v>6</v>
      </c>
      <c r="G70" s="81"/>
      <c r="H70" s="87"/>
    </row>
    <row r="71" spans="1:8" ht="22.5">
      <c r="A71" s="22" t="s">
        <v>215</v>
      </c>
      <c r="B71" s="34" t="s">
        <v>32</v>
      </c>
      <c r="C71" s="35" t="s">
        <v>14</v>
      </c>
      <c r="D71" s="12" t="s">
        <v>15</v>
      </c>
      <c r="E71" s="36" t="s">
        <v>16</v>
      </c>
      <c r="F71" s="37">
        <v>8</v>
      </c>
      <c r="G71" s="98"/>
      <c r="H71" s="85">
        <f t="shared" ref="H71:H134" si="1">ROUND(G71*F71,2)</f>
        <v>0</v>
      </c>
    </row>
    <row r="72" spans="1:8" ht="33.75">
      <c r="A72" s="22" t="s">
        <v>216</v>
      </c>
      <c r="B72" s="34" t="s">
        <v>32</v>
      </c>
      <c r="C72" s="35" t="s">
        <v>14</v>
      </c>
      <c r="D72" s="12" t="s">
        <v>20</v>
      </c>
      <c r="E72" s="36" t="s">
        <v>16</v>
      </c>
      <c r="F72" s="37">
        <v>16</v>
      </c>
      <c r="G72" s="98"/>
      <c r="H72" s="85">
        <f t="shared" si="1"/>
        <v>0</v>
      </c>
    </row>
    <row r="73" spans="1:8" ht="33.75">
      <c r="A73" s="22" t="s">
        <v>217</v>
      </c>
      <c r="B73" s="34" t="s">
        <v>32</v>
      </c>
      <c r="C73" s="35" t="s">
        <v>14</v>
      </c>
      <c r="D73" s="12" t="s">
        <v>18</v>
      </c>
      <c r="E73" s="36" t="s">
        <v>16</v>
      </c>
      <c r="F73" s="37">
        <v>8</v>
      </c>
      <c r="G73" s="98"/>
      <c r="H73" s="85">
        <f t="shared" si="1"/>
        <v>0</v>
      </c>
    </row>
    <row r="74" spans="1:8" ht="45">
      <c r="A74" s="22" t="s">
        <v>218</v>
      </c>
      <c r="B74" s="34" t="s">
        <v>32</v>
      </c>
      <c r="C74" s="35" t="s">
        <v>14</v>
      </c>
      <c r="D74" s="12" t="s">
        <v>1210</v>
      </c>
      <c r="E74" s="36" t="s">
        <v>16</v>
      </c>
      <c r="F74" s="37">
        <v>32</v>
      </c>
      <c r="G74" s="98"/>
      <c r="H74" s="85">
        <f t="shared" si="1"/>
        <v>0</v>
      </c>
    </row>
    <row r="75" spans="1:8" ht="56.25">
      <c r="A75" s="22" t="s">
        <v>219</v>
      </c>
      <c r="B75" s="34" t="s">
        <v>32</v>
      </c>
      <c r="C75" s="35" t="s">
        <v>14</v>
      </c>
      <c r="D75" s="12" t="s">
        <v>1211</v>
      </c>
      <c r="E75" s="36" t="s">
        <v>16</v>
      </c>
      <c r="F75" s="37">
        <v>32</v>
      </c>
      <c r="G75" s="98"/>
      <c r="H75" s="85">
        <f t="shared" si="1"/>
        <v>0</v>
      </c>
    </row>
    <row r="76" spans="1:8" ht="45">
      <c r="A76" s="22" t="s">
        <v>220</v>
      </c>
      <c r="B76" s="34" t="s">
        <v>32</v>
      </c>
      <c r="C76" s="35" t="s">
        <v>14</v>
      </c>
      <c r="D76" s="12" t="s">
        <v>1158</v>
      </c>
      <c r="E76" s="36" t="s">
        <v>47</v>
      </c>
      <c r="F76" s="37">
        <v>2</v>
      </c>
      <c r="G76" s="98"/>
      <c r="H76" s="85">
        <f t="shared" si="1"/>
        <v>0</v>
      </c>
    </row>
    <row r="77" spans="1:8" ht="67.5">
      <c r="A77" s="22" t="s">
        <v>222</v>
      </c>
      <c r="B77" s="34" t="s">
        <v>32</v>
      </c>
      <c r="C77" s="35" t="s">
        <v>14</v>
      </c>
      <c r="D77" s="12" t="s">
        <v>2235</v>
      </c>
      <c r="E77" s="36" t="s">
        <v>16</v>
      </c>
      <c r="F77" s="37">
        <v>70</v>
      </c>
      <c r="G77" s="98"/>
      <c r="H77" s="85">
        <f t="shared" si="1"/>
        <v>0</v>
      </c>
    </row>
    <row r="78" spans="1:8" ht="45">
      <c r="A78" s="22" t="s">
        <v>224</v>
      </c>
      <c r="B78" s="34" t="s">
        <v>32</v>
      </c>
      <c r="C78" s="35" t="s">
        <v>14</v>
      </c>
      <c r="D78" s="12" t="s">
        <v>466</v>
      </c>
      <c r="E78" s="36" t="s">
        <v>44</v>
      </c>
      <c r="F78" s="37">
        <v>2</v>
      </c>
      <c r="G78" s="98"/>
      <c r="H78" s="85">
        <f t="shared" si="1"/>
        <v>0</v>
      </c>
    </row>
    <row r="79" spans="1:8" ht="45">
      <c r="A79" s="22" t="s">
        <v>225</v>
      </c>
      <c r="B79" s="34" t="s">
        <v>32</v>
      </c>
      <c r="C79" s="35" t="s">
        <v>14</v>
      </c>
      <c r="D79" s="12" t="s">
        <v>66</v>
      </c>
      <c r="E79" s="36" t="s">
        <v>47</v>
      </c>
      <c r="F79" s="37">
        <v>1</v>
      </c>
      <c r="G79" s="98"/>
      <c r="H79" s="85">
        <f t="shared" si="1"/>
        <v>0</v>
      </c>
    </row>
    <row r="80" spans="1:8" ht="33.75">
      <c r="A80" s="22" t="s">
        <v>226</v>
      </c>
      <c r="B80" s="34" t="s">
        <v>32</v>
      </c>
      <c r="C80" s="35" t="s">
        <v>14</v>
      </c>
      <c r="D80" s="12" t="s">
        <v>2236</v>
      </c>
      <c r="E80" s="36" t="s">
        <v>16</v>
      </c>
      <c r="F80" s="37">
        <v>54</v>
      </c>
      <c r="G80" s="98"/>
      <c r="H80" s="85">
        <f t="shared" si="1"/>
        <v>0</v>
      </c>
    </row>
    <row r="81" spans="1:8" ht="45">
      <c r="A81" s="22" t="s">
        <v>227</v>
      </c>
      <c r="B81" s="34" t="s">
        <v>32</v>
      </c>
      <c r="C81" s="35" t="s">
        <v>14</v>
      </c>
      <c r="D81" s="12" t="s">
        <v>58</v>
      </c>
      <c r="E81" s="36" t="s">
        <v>44</v>
      </c>
      <c r="F81" s="37">
        <v>6</v>
      </c>
      <c r="G81" s="98"/>
      <c r="H81" s="85">
        <f t="shared" si="1"/>
        <v>0</v>
      </c>
    </row>
    <row r="82" spans="1:8" ht="56.25">
      <c r="A82" s="22" t="s">
        <v>228</v>
      </c>
      <c r="B82" s="34" t="s">
        <v>32</v>
      </c>
      <c r="C82" s="35" t="s">
        <v>14</v>
      </c>
      <c r="D82" s="12" t="s">
        <v>60</v>
      </c>
      <c r="E82" s="36" t="s">
        <v>44</v>
      </c>
      <c r="F82" s="37">
        <v>6</v>
      </c>
      <c r="G82" s="98"/>
      <c r="H82" s="85">
        <f t="shared" si="1"/>
        <v>0</v>
      </c>
    </row>
    <row r="83" spans="1:8" ht="22.5">
      <c r="A83" s="22" t="s">
        <v>229</v>
      </c>
      <c r="B83" s="34" t="s">
        <v>32</v>
      </c>
      <c r="C83" s="35" t="s">
        <v>14</v>
      </c>
      <c r="D83" s="12" t="s">
        <v>887</v>
      </c>
      <c r="E83" s="36" t="s">
        <v>44</v>
      </c>
      <c r="F83" s="37">
        <v>2</v>
      </c>
      <c r="G83" s="98"/>
      <c r="H83" s="85">
        <f t="shared" si="1"/>
        <v>0</v>
      </c>
    </row>
    <row r="84" spans="1:8" ht="56.25">
      <c r="A84" s="22" t="s">
        <v>230</v>
      </c>
      <c r="B84" s="34" t="s">
        <v>32</v>
      </c>
      <c r="C84" s="35" t="s">
        <v>14</v>
      </c>
      <c r="D84" s="12" t="s">
        <v>68</v>
      </c>
      <c r="E84" s="36" t="s">
        <v>44</v>
      </c>
      <c r="F84" s="37">
        <v>1</v>
      </c>
      <c r="G84" s="98"/>
      <c r="H84" s="85">
        <f t="shared" si="1"/>
        <v>0</v>
      </c>
    </row>
    <row r="85" spans="1:8" ht="56.25">
      <c r="A85" s="22" t="s">
        <v>231</v>
      </c>
      <c r="B85" s="34" t="s">
        <v>32</v>
      </c>
      <c r="C85" s="35" t="s">
        <v>14</v>
      </c>
      <c r="D85" s="12" t="s">
        <v>70</v>
      </c>
      <c r="E85" s="36" t="s">
        <v>44</v>
      </c>
      <c r="F85" s="37">
        <v>1</v>
      </c>
      <c r="G85" s="98"/>
      <c r="H85" s="85">
        <f t="shared" si="1"/>
        <v>0</v>
      </c>
    </row>
    <row r="86" spans="1:8" ht="45">
      <c r="A86" s="22" t="s">
        <v>232</v>
      </c>
      <c r="B86" s="34" t="s">
        <v>32</v>
      </c>
      <c r="C86" s="35" t="s">
        <v>14</v>
      </c>
      <c r="D86" s="12" t="s">
        <v>72</v>
      </c>
      <c r="E86" s="36" t="s">
        <v>44</v>
      </c>
      <c r="F86" s="37">
        <v>1</v>
      </c>
      <c r="G86" s="98"/>
      <c r="H86" s="85">
        <f t="shared" si="1"/>
        <v>0</v>
      </c>
    </row>
    <row r="87" spans="1:8" ht="45">
      <c r="A87" s="22" t="s">
        <v>233</v>
      </c>
      <c r="B87" s="34" t="s">
        <v>32</v>
      </c>
      <c r="C87" s="35" t="s">
        <v>14</v>
      </c>
      <c r="D87" s="12" t="s">
        <v>74</v>
      </c>
      <c r="E87" s="36" t="s">
        <v>44</v>
      </c>
      <c r="F87" s="37">
        <v>1</v>
      </c>
      <c r="G87" s="98"/>
      <c r="H87" s="85">
        <f t="shared" si="1"/>
        <v>0</v>
      </c>
    </row>
    <row r="88" spans="1:8" ht="22.5">
      <c r="A88" s="22" t="s">
        <v>234</v>
      </c>
      <c r="B88" s="34" t="s">
        <v>32</v>
      </c>
      <c r="C88" s="35" t="s">
        <v>14</v>
      </c>
      <c r="D88" s="12" t="s">
        <v>1161</v>
      </c>
      <c r="E88" s="36" t="s">
        <v>77</v>
      </c>
      <c r="F88" s="37">
        <v>0.32</v>
      </c>
      <c r="G88" s="98"/>
      <c r="H88" s="85">
        <f t="shared" si="1"/>
        <v>0</v>
      </c>
    </row>
    <row r="89" spans="1:8" ht="45">
      <c r="A89" s="8" t="s">
        <v>975</v>
      </c>
      <c r="B89" s="31" t="s">
        <v>32</v>
      </c>
      <c r="C89" s="9" t="s">
        <v>6</v>
      </c>
      <c r="D89" s="9" t="s">
        <v>1163</v>
      </c>
      <c r="E89" s="10" t="s">
        <v>6</v>
      </c>
      <c r="F89" s="32" t="s">
        <v>6</v>
      </c>
      <c r="G89" s="81"/>
      <c r="H89" s="87"/>
    </row>
    <row r="90" spans="1:8" ht="45">
      <c r="A90" s="22" t="s">
        <v>976</v>
      </c>
      <c r="B90" s="34" t="s">
        <v>32</v>
      </c>
      <c r="C90" s="35" t="s">
        <v>1165</v>
      </c>
      <c r="D90" s="12" t="s">
        <v>2237</v>
      </c>
      <c r="E90" s="36" t="s">
        <v>854</v>
      </c>
      <c r="F90" s="37">
        <v>1</v>
      </c>
      <c r="G90" s="98"/>
      <c r="H90" s="85">
        <f t="shared" si="1"/>
        <v>0</v>
      </c>
    </row>
    <row r="91" spans="1:8" ht="45">
      <c r="A91" s="22" t="s">
        <v>977</v>
      </c>
      <c r="B91" s="34" t="s">
        <v>32</v>
      </c>
      <c r="C91" s="35" t="s">
        <v>1165</v>
      </c>
      <c r="D91" s="12" t="s">
        <v>2238</v>
      </c>
      <c r="E91" s="36" t="s">
        <v>854</v>
      </c>
      <c r="F91" s="37">
        <v>1</v>
      </c>
      <c r="G91" s="98"/>
      <c r="H91" s="85">
        <f t="shared" si="1"/>
        <v>0</v>
      </c>
    </row>
    <row r="92" spans="1:8" ht="22.5">
      <c r="A92" s="22" t="s">
        <v>979</v>
      </c>
      <c r="B92" s="34" t="s">
        <v>32</v>
      </c>
      <c r="C92" s="35" t="s">
        <v>1165</v>
      </c>
      <c r="D92" s="12" t="s">
        <v>881</v>
      </c>
      <c r="E92" s="36" t="s">
        <v>44</v>
      </c>
      <c r="F92" s="37">
        <v>2</v>
      </c>
      <c r="G92" s="98"/>
      <c r="H92" s="85">
        <f t="shared" si="1"/>
        <v>0</v>
      </c>
    </row>
    <row r="93" spans="1:8" ht="45">
      <c r="A93" s="22" t="s">
        <v>980</v>
      </c>
      <c r="B93" s="34" t="s">
        <v>32</v>
      </c>
      <c r="C93" s="35" t="s">
        <v>1165</v>
      </c>
      <c r="D93" s="12" t="s">
        <v>1252</v>
      </c>
      <c r="E93" s="36" t="s">
        <v>885</v>
      </c>
      <c r="F93" s="37">
        <v>6.3E-2</v>
      </c>
      <c r="G93" s="98"/>
      <c r="H93" s="85">
        <f t="shared" si="1"/>
        <v>0</v>
      </c>
    </row>
    <row r="94" spans="1:8" ht="56.25">
      <c r="A94" s="22" t="s">
        <v>981</v>
      </c>
      <c r="B94" s="34" t="s">
        <v>32</v>
      </c>
      <c r="C94" s="35" t="s">
        <v>1165</v>
      </c>
      <c r="D94" s="12" t="s">
        <v>1256</v>
      </c>
      <c r="E94" s="36" t="s">
        <v>47</v>
      </c>
      <c r="F94" s="37">
        <v>6</v>
      </c>
      <c r="G94" s="98"/>
      <c r="H94" s="85">
        <f t="shared" si="1"/>
        <v>0</v>
      </c>
    </row>
    <row r="95" spans="1:8" ht="33.75">
      <c r="A95" s="22" t="s">
        <v>982</v>
      </c>
      <c r="B95" s="34" t="s">
        <v>32</v>
      </c>
      <c r="C95" s="35" t="s">
        <v>1165</v>
      </c>
      <c r="D95" s="12" t="s">
        <v>1185</v>
      </c>
      <c r="E95" s="36" t="s">
        <v>44</v>
      </c>
      <c r="F95" s="37">
        <v>2</v>
      </c>
      <c r="G95" s="98"/>
      <c r="H95" s="85">
        <f t="shared" si="1"/>
        <v>0</v>
      </c>
    </row>
    <row r="96" spans="1:8" ht="22.5">
      <c r="A96" s="8" t="s">
        <v>994</v>
      </c>
      <c r="B96" s="31" t="s">
        <v>32</v>
      </c>
      <c r="C96" s="9" t="s">
        <v>6</v>
      </c>
      <c r="D96" s="9" t="s">
        <v>1168</v>
      </c>
      <c r="E96" s="10" t="s">
        <v>6</v>
      </c>
      <c r="F96" s="32" t="s">
        <v>6</v>
      </c>
      <c r="G96" s="81"/>
      <c r="H96" s="87"/>
    </row>
    <row r="97" spans="1:8" ht="22.5">
      <c r="A97" s="22" t="s">
        <v>995</v>
      </c>
      <c r="B97" s="34" t="s">
        <v>32</v>
      </c>
      <c r="C97" s="35" t="s">
        <v>843</v>
      </c>
      <c r="D97" s="12" t="s">
        <v>1203</v>
      </c>
      <c r="E97" s="36" t="s">
        <v>44</v>
      </c>
      <c r="F97" s="37">
        <v>1</v>
      </c>
      <c r="G97" s="98"/>
      <c r="H97" s="85">
        <f t="shared" si="1"/>
        <v>0</v>
      </c>
    </row>
    <row r="98" spans="1:8" ht="33.75">
      <c r="A98" s="22" t="s">
        <v>997</v>
      </c>
      <c r="B98" s="34" t="s">
        <v>32</v>
      </c>
      <c r="C98" s="35" t="s">
        <v>843</v>
      </c>
      <c r="D98" s="12" t="s">
        <v>1205</v>
      </c>
      <c r="E98" s="36" t="s">
        <v>47</v>
      </c>
      <c r="F98" s="37">
        <v>1</v>
      </c>
      <c r="G98" s="98"/>
      <c r="H98" s="85">
        <f t="shared" si="1"/>
        <v>0</v>
      </c>
    </row>
    <row r="99" spans="1:8" ht="33.75">
      <c r="A99" s="22" t="s">
        <v>998</v>
      </c>
      <c r="B99" s="34" t="s">
        <v>32</v>
      </c>
      <c r="C99" s="35" t="s">
        <v>843</v>
      </c>
      <c r="D99" s="12" t="s">
        <v>1207</v>
      </c>
      <c r="E99" s="36" t="s">
        <v>885</v>
      </c>
      <c r="F99" s="37">
        <v>0.38</v>
      </c>
      <c r="G99" s="98"/>
      <c r="H99" s="85">
        <f t="shared" si="1"/>
        <v>0</v>
      </c>
    </row>
    <row r="100" spans="1:8" ht="22.5">
      <c r="A100" s="22" t="s">
        <v>1000</v>
      </c>
      <c r="B100" s="34" t="s">
        <v>32</v>
      </c>
      <c r="C100" s="35" t="s">
        <v>843</v>
      </c>
      <c r="D100" s="12" t="s">
        <v>848</v>
      </c>
      <c r="E100" s="36" t="s">
        <v>849</v>
      </c>
      <c r="F100" s="37">
        <v>1.4</v>
      </c>
      <c r="G100" s="98"/>
      <c r="H100" s="85">
        <f t="shared" si="1"/>
        <v>0</v>
      </c>
    </row>
    <row r="101" spans="1:8" ht="33.75">
      <c r="A101" s="6" t="s">
        <v>235</v>
      </c>
      <c r="B101" s="28"/>
      <c r="C101" s="5" t="s">
        <v>6</v>
      </c>
      <c r="D101" s="5" t="s">
        <v>2239</v>
      </c>
      <c r="E101" s="7" t="s">
        <v>6</v>
      </c>
      <c r="F101" s="29" t="s">
        <v>6</v>
      </c>
      <c r="G101" s="77"/>
      <c r="H101" s="99"/>
    </row>
    <row r="102" spans="1:8" ht="45">
      <c r="A102" s="8" t="s">
        <v>237</v>
      </c>
      <c r="B102" s="31" t="s">
        <v>32</v>
      </c>
      <c r="C102" s="9" t="s">
        <v>6</v>
      </c>
      <c r="D102" s="9" t="s">
        <v>1157</v>
      </c>
      <c r="E102" s="10" t="s">
        <v>6</v>
      </c>
      <c r="F102" s="32" t="s">
        <v>6</v>
      </c>
      <c r="G102" s="81"/>
      <c r="H102" s="87"/>
    </row>
    <row r="103" spans="1:8" ht="22.5">
      <c r="A103" s="22" t="s">
        <v>238</v>
      </c>
      <c r="B103" s="34" t="s">
        <v>32</v>
      </c>
      <c r="C103" s="35" t="s">
        <v>14</v>
      </c>
      <c r="D103" s="12" t="s">
        <v>15</v>
      </c>
      <c r="E103" s="36" t="s">
        <v>16</v>
      </c>
      <c r="F103" s="37">
        <v>14</v>
      </c>
      <c r="G103" s="98"/>
      <c r="H103" s="85">
        <f t="shared" si="1"/>
        <v>0</v>
      </c>
    </row>
    <row r="104" spans="1:8" ht="33.75">
      <c r="A104" s="22" t="s">
        <v>239</v>
      </c>
      <c r="B104" s="34" t="s">
        <v>32</v>
      </c>
      <c r="C104" s="35" t="s">
        <v>14</v>
      </c>
      <c r="D104" s="12" t="s">
        <v>20</v>
      </c>
      <c r="E104" s="36" t="s">
        <v>16</v>
      </c>
      <c r="F104" s="37">
        <v>14</v>
      </c>
      <c r="G104" s="98"/>
      <c r="H104" s="85">
        <f t="shared" si="1"/>
        <v>0</v>
      </c>
    </row>
    <row r="105" spans="1:8" ht="33.75">
      <c r="A105" s="22" t="s">
        <v>240</v>
      </c>
      <c r="B105" s="34" t="s">
        <v>32</v>
      </c>
      <c r="C105" s="35" t="s">
        <v>14</v>
      </c>
      <c r="D105" s="12" t="s">
        <v>18</v>
      </c>
      <c r="E105" s="36" t="s">
        <v>16</v>
      </c>
      <c r="F105" s="37">
        <v>14</v>
      </c>
      <c r="G105" s="98"/>
      <c r="H105" s="85">
        <f t="shared" si="1"/>
        <v>0</v>
      </c>
    </row>
    <row r="106" spans="1:8" ht="33.75">
      <c r="A106" s="22" t="s">
        <v>241</v>
      </c>
      <c r="B106" s="34" t="s">
        <v>32</v>
      </c>
      <c r="C106" s="35" t="s">
        <v>14</v>
      </c>
      <c r="D106" s="12" t="s">
        <v>2240</v>
      </c>
      <c r="E106" s="36" t="s">
        <v>16</v>
      </c>
      <c r="F106" s="37">
        <v>12</v>
      </c>
      <c r="G106" s="98"/>
      <c r="H106" s="85">
        <f t="shared" si="1"/>
        <v>0</v>
      </c>
    </row>
    <row r="107" spans="1:8" ht="45">
      <c r="A107" s="22" t="s">
        <v>242</v>
      </c>
      <c r="B107" s="34" t="s">
        <v>32</v>
      </c>
      <c r="C107" s="35" t="s">
        <v>14</v>
      </c>
      <c r="D107" s="12" t="s">
        <v>66</v>
      </c>
      <c r="E107" s="36" t="s">
        <v>47</v>
      </c>
      <c r="F107" s="37">
        <v>1</v>
      </c>
      <c r="G107" s="98"/>
      <c r="H107" s="85">
        <f t="shared" si="1"/>
        <v>0</v>
      </c>
    </row>
    <row r="108" spans="1:8" ht="22.5">
      <c r="A108" s="22" t="s">
        <v>243</v>
      </c>
      <c r="B108" s="34" t="s">
        <v>32</v>
      </c>
      <c r="C108" s="35" t="s">
        <v>14</v>
      </c>
      <c r="D108" s="12" t="s">
        <v>1161</v>
      </c>
      <c r="E108" s="36" t="s">
        <v>77</v>
      </c>
      <c r="F108" s="37">
        <v>0.32</v>
      </c>
      <c r="G108" s="98"/>
      <c r="H108" s="85">
        <f t="shared" si="1"/>
        <v>0</v>
      </c>
    </row>
    <row r="109" spans="1:8" ht="33.75">
      <c r="A109" s="6" t="s">
        <v>258</v>
      </c>
      <c r="B109" s="28"/>
      <c r="C109" s="5" t="s">
        <v>6</v>
      </c>
      <c r="D109" s="5" t="s">
        <v>2241</v>
      </c>
      <c r="E109" s="7" t="s">
        <v>6</v>
      </c>
      <c r="F109" s="29" t="s">
        <v>6</v>
      </c>
      <c r="G109" s="77"/>
      <c r="H109" s="99"/>
    </row>
    <row r="110" spans="1:8" ht="45">
      <c r="A110" s="8" t="s">
        <v>260</v>
      </c>
      <c r="B110" s="31" t="s">
        <v>32</v>
      </c>
      <c r="C110" s="9" t="s">
        <v>6</v>
      </c>
      <c r="D110" s="9" t="s">
        <v>1157</v>
      </c>
      <c r="E110" s="10" t="s">
        <v>6</v>
      </c>
      <c r="F110" s="32" t="s">
        <v>6</v>
      </c>
      <c r="G110" s="81"/>
      <c r="H110" s="87"/>
    </row>
    <row r="111" spans="1:8" ht="22.5">
      <c r="A111" s="22" t="s">
        <v>261</v>
      </c>
      <c r="B111" s="34" t="s">
        <v>32</v>
      </c>
      <c r="C111" s="35" t="s">
        <v>14</v>
      </c>
      <c r="D111" s="12" t="s">
        <v>15</v>
      </c>
      <c r="E111" s="36" t="s">
        <v>16</v>
      </c>
      <c r="F111" s="37">
        <v>118</v>
      </c>
      <c r="G111" s="98"/>
      <c r="H111" s="85">
        <f t="shared" si="1"/>
        <v>0</v>
      </c>
    </row>
    <row r="112" spans="1:8" ht="33.75">
      <c r="A112" s="22" t="s">
        <v>262</v>
      </c>
      <c r="B112" s="34" t="s">
        <v>32</v>
      </c>
      <c r="C112" s="35" t="s">
        <v>14</v>
      </c>
      <c r="D112" s="12" t="s">
        <v>20</v>
      </c>
      <c r="E112" s="36" t="s">
        <v>16</v>
      </c>
      <c r="F112" s="37">
        <v>236</v>
      </c>
      <c r="G112" s="98"/>
      <c r="H112" s="85">
        <f t="shared" si="1"/>
        <v>0</v>
      </c>
    </row>
    <row r="113" spans="1:8" ht="33.75">
      <c r="A113" s="22" t="s">
        <v>263</v>
      </c>
      <c r="B113" s="34" t="s">
        <v>32</v>
      </c>
      <c r="C113" s="35" t="s">
        <v>14</v>
      </c>
      <c r="D113" s="12" t="s">
        <v>18</v>
      </c>
      <c r="E113" s="36" t="s">
        <v>16</v>
      </c>
      <c r="F113" s="37">
        <v>118</v>
      </c>
      <c r="G113" s="98"/>
      <c r="H113" s="85">
        <f t="shared" si="1"/>
        <v>0</v>
      </c>
    </row>
    <row r="114" spans="1:8" ht="33.75">
      <c r="A114" s="22" t="s">
        <v>264</v>
      </c>
      <c r="B114" s="34" t="s">
        <v>32</v>
      </c>
      <c r="C114" s="35" t="s">
        <v>14</v>
      </c>
      <c r="D114" s="12" t="s">
        <v>24</v>
      </c>
      <c r="E114" s="36" t="s">
        <v>16</v>
      </c>
      <c r="F114" s="37">
        <v>125</v>
      </c>
      <c r="G114" s="98"/>
      <c r="H114" s="85">
        <f t="shared" si="1"/>
        <v>0</v>
      </c>
    </row>
    <row r="115" spans="1:8" ht="67.5">
      <c r="A115" s="22" t="s">
        <v>265</v>
      </c>
      <c r="B115" s="34" t="s">
        <v>32</v>
      </c>
      <c r="C115" s="35" t="s">
        <v>14</v>
      </c>
      <c r="D115" s="12" t="s">
        <v>2242</v>
      </c>
      <c r="E115" s="36" t="s">
        <v>16</v>
      </c>
      <c r="F115" s="37">
        <v>130</v>
      </c>
      <c r="G115" s="98"/>
      <c r="H115" s="85">
        <f t="shared" si="1"/>
        <v>0</v>
      </c>
    </row>
    <row r="116" spans="1:8" ht="78.75">
      <c r="A116" s="22" t="s">
        <v>267</v>
      </c>
      <c r="B116" s="34" t="s">
        <v>32</v>
      </c>
      <c r="C116" s="35" t="s">
        <v>14</v>
      </c>
      <c r="D116" s="12" t="s">
        <v>1664</v>
      </c>
      <c r="E116" s="36" t="s">
        <v>44</v>
      </c>
      <c r="F116" s="37">
        <v>1</v>
      </c>
      <c r="G116" s="98"/>
      <c r="H116" s="85">
        <f t="shared" si="1"/>
        <v>0</v>
      </c>
    </row>
    <row r="117" spans="1:8" ht="45">
      <c r="A117" s="22" t="s">
        <v>269</v>
      </c>
      <c r="B117" s="34" t="s">
        <v>32</v>
      </c>
      <c r="C117" s="35" t="s">
        <v>14</v>
      </c>
      <c r="D117" s="12" t="s">
        <v>284</v>
      </c>
      <c r="E117" s="36" t="s">
        <v>44</v>
      </c>
      <c r="F117" s="37">
        <v>3</v>
      </c>
      <c r="G117" s="98"/>
      <c r="H117" s="85">
        <f t="shared" si="1"/>
        <v>0</v>
      </c>
    </row>
    <row r="118" spans="1:8" ht="45">
      <c r="A118" s="22" t="s">
        <v>270</v>
      </c>
      <c r="B118" s="34" t="s">
        <v>32</v>
      </c>
      <c r="C118" s="35" t="s">
        <v>14</v>
      </c>
      <c r="D118" s="12" t="s">
        <v>66</v>
      </c>
      <c r="E118" s="36" t="s">
        <v>47</v>
      </c>
      <c r="F118" s="37">
        <v>2</v>
      </c>
      <c r="G118" s="98"/>
      <c r="H118" s="85">
        <f t="shared" si="1"/>
        <v>0</v>
      </c>
    </row>
    <row r="119" spans="1:8" ht="56.25">
      <c r="A119" s="22" t="s">
        <v>271</v>
      </c>
      <c r="B119" s="34" t="s">
        <v>32</v>
      </c>
      <c r="C119" s="35" t="s">
        <v>14</v>
      </c>
      <c r="D119" s="12" t="s">
        <v>2243</v>
      </c>
      <c r="E119" s="36" t="s">
        <v>47</v>
      </c>
      <c r="F119" s="37">
        <v>2</v>
      </c>
      <c r="G119" s="98"/>
      <c r="H119" s="85">
        <f t="shared" si="1"/>
        <v>0</v>
      </c>
    </row>
    <row r="120" spans="1:8" ht="33.75">
      <c r="A120" s="22" t="s">
        <v>273</v>
      </c>
      <c r="B120" s="34" t="s">
        <v>32</v>
      </c>
      <c r="C120" s="35" t="s">
        <v>14</v>
      </c>
      <c r="D120" s="12" t="s">
        <v>2236</v>
      </c>
      <c r="E120" s="36" t="s">
        <v>16</v>
      </c>
      <c r="F120" s="37">
        <v>113</v>
      </c>
      <c r="G120" s="98"/>
      <c r="H120" s="85">
        <f t="shared" si="1"/>
        <v>0</v>
      </c>
    </row>
    <row r="121" spans="1:8" ht="45">
      <c r="A121" s="22" t="s">
        <v>275</v>
      </c>
      <c r="B121" s="34" t="s">
        <v>32</v>
      </c>
      <c r="C121" s="35" t="s">
        <v>14</v>
      </c>
      <c r="D121" s="12" t="s">
        <v>58</v>
      </c>
      <c r="E121" s="36" t="s">
        <v>44</v>
      </c>
      <c r="F121" s="37">
        <v>2</v>
      </c>
      <c r="G121" s="98"/>
      <c r="H121" s="85">
        <f t="shared" si="1"/>
        <v>0</v>
      </c>
    </row>
    <row r="122" spans="1:8" ht="56.25">
      <c r="A122" s="22" t="s">
        <v>277</v>
      </c>
      <c r="B122" s="34" t="s">
        <v>32</v>
      </c>
      <c r="C122" s="35" t="s">
        <v>14</v>
      </c>
      <c r="D122" s="12" t="s">
        <v>60</v>
      </c>
      <c r="E122" s="36" t="s">
        <v>44</v>
      </c>
      <c r="F122" s="37">
        <v>2</v>
      </c>
      <c r="G122" s="98"/>
      <c r="H122" s="85">
        <f t="shared" si="1"/>
        <v>0</v>
      </c>
    </row>
    <row r="123" spans="1:8" ht="22.5">
      <c r="A123" s="22" t="s">
        <v>279</v>
      </c>
      <c r="B123" s="34" t="s">
        <v>32</v>
      </c>
      <c r="C123" s="35" t="s">
        <v>14</v>
      </c>
      <c r="D123" s="12" t="s">
        <v>887</v>
      </c>
      <c r="E123" s="36" t="s">
        <v>44</v>
      </c>
      <c r="F123" s="37">
        <v>2</v>
      </c>
      <c r="G123" s="98"/>
      <c r="H123" s="85">
        <f t="shared" si="1"/>
        <v>0</v>
      </c>
    </row>
    <row r="124" spans="1:8" ht="56.25">
      <c r="A124" s="22" t="s">
        <v>280</v>
      </c>
      <c r="B124" s="34" t="s">
        <v>32</v>
      </c>
      <c r="C124" s="35" t="s">
        <v>14</v>
      </c>
      <c r="D124" s="12" t="s">
        <v>68</v>
      </c>
      <c r="E124" s="36" t="s">
        <v>44</v>
      </c>
      <c r="F124" s="37">
        <v>1</v>
      </c>
      <c r="G124" s="98"/>
      <c r="H124" s="85">
        <f t="shared" si="1"/>
        <v>0</v>
      </c>
    </row>
    <row r="125" spans="1:8" ht="45">
      <c r="A125" s="22" t="s">
        <v>281</v>
      </c>
      <c r="B125" s="34" t="s">
        <v>32</v>
      </c>
      <c r="C125" s="35" t="s">
        <v>14</v>
      </c>
      <c r="D125" s="12" t="s">
        <v>72</v>
      </c>
      <c r="E125" s="36" t="s">
        <v>44</v>
      </c>
      <c r="F125" s="37">
        <v>1</v>
      </c>
      <c r="G125" s="98"/>
      <c r="H125" s="85">
        <f t="shared" si="1"/>
        <v>0</v>
      </c>
    </row>
    <row r="126" spans="1:8" ht="22.5">
      <c r="A126" s="22" t="s">
        <v>282</v>
      </c>
      <c r="B126" s="34" t="s">
        <v>32</v>
      </c>
      <c r="C126" s="35" t="s">
        <v>14</v>
      </c>
      <c r="D126" s="12" t="s">
        <v>1161</v>
      </c>
      <c r="E126" s="36" t="s">
        <v>77</v>
      </c>
      <c r="F126" s="37">
        <v>9.44</v>
      </c>
      <c r="G126" s="98"/>
      <c r="H126" s="85">
        <f t="shared" si="1"/>
        <v>0</v>
      </c>
    </row>
    <row r="127" spans="1:8" ht="22.5">
      <c r="A127" s="8" t="s">
        <v>291</v>
      </c>
      <c r="B127" s="31" t="s">
        <v>32</v>
      </c>
      <c r="C127" s="9" t="s">
        <v>6</v>
      </c>
      <c r="D127" s="9" t="s">
        <v>1168</v>
      </c>
      <c r="E127" s="10" t="s">
        <v>6</v>
      </c>
      <c r="F127" s="32" t="s">
        <v>6</v>
      </c>
      <c r="G127" s="81"/>
      <c r="H127" s="87"/>
    </row>
    <row r="128" spans="1:8" ht="33.75">
      <c r="A128" s="22" t="s">
        <v>292</v>
      </c>
      <c r="B128" s="34" t="s">
        <v>32</v>
      </c>
      <c r="C128" s="35" t="s">
        <v>843</v>
      </c>
      <c r="D128" s="12" t="s">
        <v>1170</v>
      </c>
      <c r="E128" s="36" t="s">
        <v>16</v>
      </c>
      <c r="F128" s="37">
        <v>113</v>
      </c>
      <c r="G128" s="98"/>
      <c r="H128" s="85">
        <f t="shared" si="1"/>
        <v>0</v>
      </c>
    </row>
    <row r="129" spans="1:8" ht="22.5">
      <c r="A129" s="22" t="s">
        <v>295</v>
      </c>
      <c r="B129" s="34" t="s">
        <v>32</v>
      </c>
      <c r="C129" s="35" t="s">
        <v>843</v>
      </c>
      <c r="D129" s="12" t="s">
        <v>848</v>
      </c>
      <c r="E129" s="36" t="s">
        <v>849</v>
      </c>
      <c r="F129" s="37">
        <v>0.35</v>
      </c>
      <c r="G129" s="98"/>
      <c r="H129" s="85">
        <f t="shared" si="1"/>
        <v>0</v>
      </c>
    </row>
    <row r="130" spans="1:8" ht="33.75">
      <c r="A130" s="6" t="s">
        <v>321</v>
      </c>
      <c r="B130" s="28"/>
      <c r="C130" s="5" t="s">
        <v>6</v>
      </c>
      <c r="D130" s="5" t="s">
        <v>2244</v>
      </c>
      <c r="E130" s="7" t="s">
        <v>6</v>
      </c>
      <c r="F130" s="29" t="s">
        <v>6</v>
      </c>
      <c r="G130" s="77"/>
      <c r="H130" s="99"/>
    </row>
    <row r="131" spans="1:8" ht="45">
      <c r="A131" s="8" t="s">
        <v>323</v>
      </c>
      <c r="B131" s="31" t="s">
        <v>32</v>
      </c>
      <c r="C131" s="9" t="s">
        <v>6</v>
      </c>
      <c r="D131" s="9" t="s">
        <v>1157</v>
      </c>
      <c r="E131" s="10" t="s">
        <v>6</v>
      </c>
      <c r="F131" s="32" t="s">
        <v>6</v>
      </c>
      <c r="G131" s="81"/>
      <c r="H131" s="87"/>
    </row>
    <row r="132" spans="1:8" ht="22.5">
      <c r="A132" s="22" t="s">
        <v>324</v>
      </c>
      <c r="B132" s="34" t="s">
        <v>32</v>
      </c>
      <c r="C132" s="35" t="s">
        <v>14</v>
      </c>
      <c r="D132" s="12" t="s">
        <v>15</v>
      </c>
      <c r="E132" s="36" t="s">
        <v>16</v>
      </c>
      <c r="F132" s="37">
        <v>31</v>
      </c>
      <c r="G132" s="98"/>
      <c r="H132" s="85">
        <f t="shared" si="1"/>
        <v>0</v>
      </c>
    </row>
    <row r="133" spans="1:8" ht="33.75">
      <c r="A133" s="22" t="s">
        <v>325</v>
      </c>
      <c r="B133" s="34" t="s">
        <v>32</v>
      </c>
      <c r="C133" s="35" t="s">
        <v>14</v>
      </c>
      <c r="D133" s="12" t="s">
        <v>20</v>
      </c>
      <c r="E133" s="36" t="s">
        <v>16</v>
      </c>
      <c r="F133" s="37">
        <v>62</v>
      </c>
      <c r="G133" s="98"/>
      <c r="H133" s="85">
        <f t="shared" si="1"/>
        <v>0</v>
      </c>
    </row>
    <row r="134" spans="1:8" ht="33.75">
      <c r="A134" s="22" t="s">
        <v>326</v>
      </c>
      <c r="B134" s="34" t="s">
        <v>32</v>
      </c>
      <c r="C134" s="35" t="s">
        <v>14</v>
      </c>
      <c r="D134" s="12" t="s">
        <v>18</v>
      </c>
      <c r="E134" s="36" t="s">
        <v>16</v>
      </c>
      <c r="F134" s="37">
        <v>31</v>
      </c>
      <c r="G134" s="98"/>
      <c r="H134" s="85">
        <f t="shared" si="1"/>
        <v>0</v>
      </c>
    </row>
    <row r="135" spans="1:8" ht="45">
      <c r="A135" s="22" t="s">
        <v>327</v>
      </c>
      <c r="B135" s="34" t="s">
        <v>32</v>
      </c>
      <c r="C135" s="35" t="s">
        <v>14</v>
      </c>
      <c r="D135" s="12" t="s">
        <v>1210</v>
      </c>
      <c r="E135" s="36" t="s">
        <v>16</v>
      </c>
      <c r="F135" s="37">
        <v>26</v>
      </c>
      <c r="G135" s="98"/>
      <c r="H135" s="85">
        <f t="shared" ref="H135:H198" si="2">ROUND(G135*F135,2)</f>
        <v>0</v>
      </c>
    </row>
    <row r="136" spans="1:8" ht="56.25">
      <c r="A136" s="22" t="s">
        <v>328</v>
      </c>
      <c r="B136" s="34" t="s">
        <v>32</v>
      </c>
      <c r="C136" s="35" t="s">
        <v>14</v>
      </c>
      <c r="D136" s="12" t="s">
        <v>1211</v>
      </c>
      <c r="E136" s="36" t="s">
        <v>16</v>
      </c>
      <c r="F136" s="37">
        <v>26</v>
      </c>
      <c r="G136" s="98"/>
      <c r="H136" s="85">
        <f t="shared" si="2"/>
        <v>0</v>
      </c>
    </row>
    <row r="137" spans="1:8" ht="67.5">
      <c r="A137" s="22" t="s">
        <v>329</v>
      </c>
      <c r="B137" s="34" t="s">
        <v>32</v>
      </c>
      <c r="C137" s="35" t="s">
        <v>14</v>
      </c>
      <c r="D137" s="12" t="s">
        <v>2235</v>
      </c>
      <c r="E137" s="36" t="s">
        <v>16</v>
      </c>
      <c r="F137" s="37">
        <v>74</v>
      </c>
      <c r="G137" s="98"/>
      <c r="H137" s="85">
        <f t="shared" si="2"/>
        <v>0</v>
      </c>
    </row>
    <row r="138" spans="1:8" ht="78.75">
      <c r="A138" s="22" t="s">
        <v>331</v>
      </c>
      <c r="B138" s="34" t="s">
        <v>32</v>
      </c>
      <c r="C138" s="35" t="s">
        <v>14</v>
      </c>
      <c r="D138" s="12" t="s">
        <v>1664</v>
      </c>
      <c r="E138" s="36" t="s">
        <v>44</v>
      </c>
      <c r="F138" s="37">
        <v>1</v>
      </c>
      <c r="G138" s="98"/>
      <c r="H138" s="85">
        <f t="shared" si="2"/>
        <v>0</v>
      </c>
    </row>
    <row r="139" spans="1:8" ht="45">
      <c r="A139" s="22" t="s">
        <v>332</v>
      </c>
      <c r="B139" s="34" t="s">
        <v>32</v>
      </c>
      <c r="C139" s="35" t="s">
        <v>14</v>
      </c>
      <c r="D139" s="12" t="s">
        <v>466</v>
      </c>
      <c r="E139" s="36" t="s">
        <v>44</v>
      </c>
      <c r="F139" s="37">
        <v>1</v>
      </c>
      <c r="G139" s="98"/>
      <c r="H139" s="85">
        <f t="shared" si="2"/>
        <v>0</v>
      </c>
    </row>
    <row r="140" spans="1:8" ht="45">
      <c r="A140" s="22" t="s">
        <v>333</v>
      </c>
      <c r="B140" s="34" t="s">
        <v>32</v>
      </c>
      <c r="C140" s="35" t="s">
        <v>14</v>
      </c>
      <c r="D140" s="12" t="s">
        <v>66</v>
      </c>
      <c r="E140" s="36" t="s">
        <v>47</v>
      </c>
      <c r="F140" s="37">
        <v>1</v>
      </c>
      <c r="G140" s="98"/>
      <c r="H140" s="85">
        <f t="shared" si="2"/>
        <v>0</v>
      </c>
    </row>
    <row r="141" spans="1:8" ht="22.5">
      <c r="A141" s="22" t="s">
        <v>334</v>
      </c>
      <c r="B141" s="34" t="s">
        <v>32</v>
      </c>
      <c r="C141" s="35" t="s">
        <v>14</v>
      </c>
      <c r="D141" s="12" t="s">
        <v>1161</v>
      </c>
      <c r="E141" s="36" t="s">
        <v>77</v>
      </c>
      <c r="F141" s="37">
        <v>2.5</v>
      </c>
      <c r="G141" s="98"/>
      <c r="H141" s="85">
        <f t="shared" si="2"/>
        <v>0</v>
      </c>
    </row>
    <row r="142" spans="1:8" ht="22.5">
      <c r="A142" s="8" t="s">
        <v>357</v>
      </c>
      <c r="B142" s="31" t="s">
        <v>32</v>
      </c>
      <c r="C142" s="9" t="s">
        <v>6</v>
      </c>
      <c r="D142" s="9" t="s">
        <v>1168</v>
      </c>
      <c r="E142" s="10" t="s">
        <v>6</v>
      </c>
      <c r="F142" s="32" t="s">
        <v>6</v>
      </c>
      <c r="G142" s="81"/>
      <c r="H142" s="87"/>
    </row>
    <row r="143" spans="1:8" ht="33.75">
      <c r="A143" s="22" t="s">
        <v>358</v>
      </c>
      <c r="B143" s="34" t="s">
        <v>32</v>
      </c>
      <c r="C143" s="35" t="s">
        <v>843</v>
      </c>
      <c r="D143" s="12" t="s">
        <v>1170</v>
      </c>
      <c r="E143" s="36" t="s">
        <v>16</v>
      </c>
      <c r="F143" s="37">
        <v>51</v>
      </c>
      <c r="G143" s="98"/>
      <c r="H143" s="85">
        <f t="shared" si="2"/>
        <v>0</v>
      </c>
    </row>
    <row r="144" spans="1:8" ht="22.5">
      <c r="A144" s="22" t="s">
        <v>360</v>
      </c>
      <c r="B144" s="34" t="s">
        <v>32</v>
      </c>
      <c r="C144" s="35" t="s">
        <v>843</v>
      </c>
      <c r="D144" s="12" t="s">
        <v>848</v>
      </c>
      <c r="E144" s="36" t="s">
        <v>849</v>
      </c>
      <c r="F144" s="37">
        <v>0.16</v>
      </c>
      <c r="G144" s="98"/>
      <c r="H144" s="85">
        <f t="shared" si="2"/>
        <v>0</v>
      </c>
    </row>
    <row r="145" spans="1:8" ht="33.75">
      <c r="A145" s="6" t="s">
        <v>384</v>
      </c>
      <c r="B145" s="28"/>
      <c r="C145" s="5" t="s">
        <v>6</v>
      </c>
      <c r="D145" s="5" t="s">
        <v>2245</v>
      </c>
      <c r="E145" s="7" t="s">
        <v>6</v>
      </c>
      <c r="F145" s="29" t="s">
        <v>6</v>
      </c>
      <c r="G145" s="77"/>
      <c r="H145" s="99"/>
    </row>
    <row r="146" spans="1:8" ht="45">
      <c r="A146" s="8" t="s">
        <v>386</v>
      </c>
      <c r="B146" s="31" t="s">
        <v>32</v>
      </c>
      <c r="C146" s="9" t="s">
        <v>6</v>
      </c>
      <c r="D146" s="9" t="s">
        <v>1157</v>
      </c>
      <c r="E146" s="10" t="s">
        <v>6</v>
      </c>
      <c r="F146" s="32" t="s">
        <v>6</v>
      </c>
      <c r="G146" s="81"/>
      <c r="H146" s="87"/>
    </row>
    <row r="147" spans="1:8" ht="22.5">
      <c r="A147" s="22" t="s">
        <v>387</v>
      </c>
      <c r="B147" s="34" t="s">
        <v>32</v>
      </c>
      <c r="C147" s="35" t="s">
        <v>14</v>
      </c>
      <c r="D147" s="12" t="s">
        <v>15</v>
      </c>
      <c r="E147" s="36" t="s">
        <v>16</v>
      </c>
      <c r="F147" s="37">
        <v>20</v>
      </c>
      <c r="G147" s="98"/>
      <c r="H147" s="85">
        <f t="shared" si="2"/>
        <v>0</v>
      </c>
    </row>
    <row r="148" spans="1:8" ht="33.75">
      <c r="A148" s="22" t="s">
        <v>388</v>
      </c>
      <c r="B148" s="34" t="s">
        <v>32</v>
      </c>
      <c r="C148" s="35" t="s">
        <v>14</v>
      </c>
      <c r="D148" s="12" t="s">
        <v>20</v>
      </c>
      <c r="E148" s="36" t="s">
        <v>16</v>
      </c>
      <c r="F148" s="37">
        <v>40</v>
      </c>
      <c r="G148" s="98"/>
      <c r="H148" s="85">
        <f t="shared" si="2"/>
        <v>0</v>
      </c>
    </row>
    <row r="149" spans="1:8" ht="33.75">
      <c r="A149" s="22" t="s">
        <v>389</v>
      </c>
      <c r="B149" s="34" t="s">
        <v>32</v>
      </c>
      <c r="C149" s="35" t="s">
        <v>14</v>
      </c>
      <c r="D149" s="12" t="s">
        <v>18</v>
      </c>
      <c r="E149" s="36" t="s">
        <v>16</v>
      </c>
      <c r="F149" s="37">
        <v>20</v>
      </c>
      <c r="G149" s="98"/>
      <c r="H149" s="85">
        <f t="shared" si="2"/>
        <v>0</v>
      </c>
    </row>
    <row r="150" spans="1:8" ht="33.75">
      <c r="A150" s="22" t="s">
        <v>390</v>
      </c>
      <c r="B150" s="34" t="s">
        <v>32</v>
      </c>
      <c r="C150" s="35" t="s">
        <v>14</v>
      </c>
      <c r="D150" s="12" t="s">
        <v>2226</v>
      </c>
      <c r="E150" s="36" t="s">
        <v>16</v>
      </c>
      <c r="F150" s="37">
        <v>4</v>
      </c>
      <c r="G150" s="98"/>
      <c r="H150" s="85">
        <f t="shared" si="2"/>
        <v>0</v>
      </c>
    </row>
    <row r="151" spans="1:8" ht="45">
      <c r="A151" s="22" t="s">
        <v>391</v>
      </c>
      <c r="B151" s="34" t="s">
        <v>32</v>
      </c>
      <c r="C151" s="35" t="s">
        <v>14</v>
      </c>
      <c r="D151" s="12" t="s">
        <v>1210</v>
      </c>
      <c r="E151" s="36" t="s">
        <v>16</v>
      </c>
      <c r="F151" s="37">
        <v>26</v>
      </c>
      <c r="G151" s="98"/>
      <c r="H151" s="85">
        <f t="shared" si="2"/>
        <v>0</v>
      </c>
    </row>
    <row r="152" spans="1:8" ht="56.25">
      <c r="A152" s="22" t="s">
        <v>392</v>
      </c>
      <c r="B152" s="34" t="s">
        <v>32</v>
      </c>
      <c r="C152" s="35" t="s">
        <v>14</v>
      </c>
      <c r="D152" s="12" t="s">
        <v>1211</v>
      </c>
      <c r="E152" s="36" t="s">
        <v>16</v>
      </c>
      <c r="F152" s="37">
        <v>26</v>
      </c>
      <c r="G152" s="98"/>
      <c r="H152" s="85">
        <f t="shared" si="2"/>
        <v>0</v>
      </c>
    </row>
    <row r="153" spans="1:8" ht="45">
      <c r="A153" s="22" t="s">
        <v>393</v>
      </c>
      <c r="B153" s="34" t="s">
        <v>32</v>
      </c>
      <c r="C153" s="35" t="s">
        <v>14</v>
      </c>
      <c r="D153" s="12" t="s">
        <v>1158</v>
      </c>
      <c r="E153" s="36" t="s">
        <v>47</v>
      </c>
      <c r="F153" s="37">
        <v>1</v>
      </c>
      <c r="G153" s="98"/>
      <c r="H153" s="85">
        <f t="shared" si="2"/>
        <v>0</v>
      </c>
    </row>
    <row r="154" spans="1:8" ht="67.5">
      <c r="A154" s="22" t="s">
        <v>394</v>
      </c>
      <c r="B154" s="34" t="s">
        <v>32</v>
      </c>
      <c r="C154" s="35" t="s">
        <v>14</v>
      </c>
      <c r="D154" s="12" t="s">
        <v>2235</v>
      </c>
      <c r="E154" s="36" t="s">
        <v>16</v>
      </c>
      <c r="F154" s="37">
        <v>74</v>
      </c>
      <c r="G154" s="98"/>
      <c r="H154" s="85">
        <f t="shared" si="2"/>
        <v>0</v>
      </c>
    </row>
    <row r="155" spans="1:8" ht="45">
      <c r="A155" s="22" t="s">
        <v>395</v>
      </c>
      <c r="B155" s="34" t="s">
        <v>32</v>
      </c>
      <c r="C155" s="35" t="s">
        <v>14</v>
      </c>
      <c r="D155" s="12" t="s">
        <v>466</v>
      </c>
      <c r="E155" s="36" t="s">
        <v>44</v>
      </c>
      <c r="F155" s="37">
        <v>2</v>
      </c>
      <c r="G155" s="98"/>
      <c r="H155" s="85">
        <f t="shared" si="2"/>
        <v>0</v>
      </c>
    </row>
    <row r="156" spans="1:8" ht="45">
      <c r="A156" s="22" t="s">
        <v>396</v>
      </c>
      <c r="B156" s="34" t="s">
        <v>32</v>
      </c>
      <c r="C156" s="35" t="s">
        <v>14</v>
      </c>
      <c r="D156" s="12" t="s">
        <v>66</v>
      </c>
      <c r="E156" s="36" t="s">
        <v>47</v>
      </c>
      <c r="F156" s="37">
        <v>1</v>
      </c>
      <c r="G156" s="98"/>
      <c r="H156" s="85">
        <f t="shared" si="2"/>
        <v>0</v>
      </c>
    </row>
    <row r="157" spans="1:8" ht="22.5">
      <c r="A157" s="22" t="s">
        <v>398</v>
      </c>
      <c r="B157" s="34" t="s">
        <v>32</v>
      </c>
      <c r="C157" s="35" t="s">
        <v>14</v>
      </c>
      <c r="D157" s="12" t="s">
        <v>1161</v>
      </c>
      <c r="E157" s="36" t="s">
        <v>77</v>
      </c>
      <c r="F157" s="37">
        <v>1.6</v>
      </c>
      <c r="G157" s="98"/>
      <c r="H157" s="85">
        <f t="shared" si="2"/>
        <v>0</v>
      </c>
    </row>
    <row r="158" spans="1:8" ht="22.5">
      <c r="A158" s="8" t="s">
        <v>1038</v>
      </c>
      <c r="B158" s="31" t="s">
        <v>32</v>
      </c>
      <c r="C158" s="9" t="s">
        <v>6</v>
      </c>
      <c r="D158" s="9" t="s">
        <v>1168</v>
      </c>
      <c r="E158" s="10" t="s">
        <v>6</v>
      </c>
      <c r="F158" s="32" t="s">
        <v>6</v>
      </c>
      <c r="G158" s="81"/>
      <c r="H158" s="87"/>
    </row>
    <row r="159" spans="1:8" ht="33.75">
      <c r="A159" s="22" t="s">
        <v>1039</v>
      </c>
      <c r="B159" s="34" t="s">
        <v>32</v>
      </c>
      <c r="C159" s="35" t="s">
        <v>843</v>
      </c>
      <c r="D159" s="12" t="s">
        <v>1170</v>
      </c>
      <c r="E159" s="36" t="s">
        <v>16</v>
      </c>
      <c r="F159" s="37">
        <v>40</v>
      </c>
      <c r="G159" s="98"/>
      <c r="H159" s="85">
        <f t="shared" si="2"/>
        <v>0</v>
      </c>
    </row>
    <row r="160" spans="1:8" ht="22.5">
      <c r="A160" s="22" t="s">
        <v>1040</v>
      </c>
      <c r="B160" s="34" t="s">
        <v>32</v>
      </c>
      <c r="C160" s="35" t="s">
        <v>843</v>
      </c>
      <c r="D160" s="12" t="s">
        <v>848</v>
      </c>
      <c r="E160" s="36" t="s">
        <v>849</v>
      </c>
      <c r="F160" s="37">
        <v>0.12</v>
      </c>
      <c r="G160" s="98"/>
      <c r="H160" s="85">
        <f t="shared" si="2"/>
        <v>0</v>
      </c>
    </row>
    <row r="161" spans="1:8" ht="33.75">
      <c r="A161" s="6" t="s">
        <v>413</v>
      </c>
      <c r="B161" s="28"/>
      <c r="C161" s="5" t="s">
        <v>6</v>
      </c>
      <c r="D161" s="5" t="s">
        <v>2246</v>
      </c>
      <c r="E161" s="7" t="s">
        <v>6</v>
      </c>
      <c r="F161" s="29" t="s">
        <v>6</v>
      </c>
      <c r="G161" s="77"/>
      <c r="H161" s="99"/>
    </row>
    <row r="162" spans="1:8" ht="45">
      <c r="A162" s="8" t="s">
        <v>415</v>
      </c>
      <c r="B162" s="31" t="s">
        <v>32</v>
      </c>
      <c r="C162" s="9" t="s">
        <v>6</v>
      </c>
      <c r="D162" s="9" t="s">
        <v>1157</v>
      </c>
      <c r="E162" s="10" t="s">
        <v>6</v>
      </c>
      <c r="F162" s="32" t="s">
        <v>6</v>
      </c>
      <c r="G162" s="81"/>
      <c r="H162" s="87"/>
    </row>
    <row r="163" spans="1:8" ht="33.75">
      <c r="A163" s="22" t="s">
        <v>416</v>
      </c>
      <c r="B163" s="34" t="s">
        <v>32</v>
      </c>
      <c r="C163" s="35" t="s">
        <v>14</v>
      </c>
      <c r="D163" s="12" t="s">
        <v>2236</v>
      </c>
      <c r="E163" s="36" t="s">
        <v>16</v>
      </c>
      <c r="F163" s="37">
        <v>54</v>
      </c>
      <c r="G163" s="98"/>
      <c r="H163" s="85">
        <f t="shared" si="2"/>
        <v>0</v>
      </c>
    </row>
    <row r="164" spans="1:8" ht="45">
      <c r="A164" s="22" t="s">
        <v>417</v>
      </c>
      <c r="B164" s="34" t="s">
        <v>32</v>
      </c>
      <c r="C164" s="35" t="s">
        <v>14</v>
      </c>
      <c r="D164" s="12" t="s">
        <v>58</v>
      </c>
      <c r="E164" s="36" t="s">
        <v>44</v>
      </c>
      <c r="F164" s="37">
        <v>6</v>
      </c>
      <c r="G164" s="98"/>
      <c r="H164" s="85">
        <f t="shared" si="2"/>
        <v>0</v>
      </c>
    </row>
    <row r="165" spans="1:8" ht="56.25">
      <c r="A165" s="22" t="s">
        <v>418</v>
      </c>
      <c r="B165" s="34" t="s">
        <v>32</v>
      </c>
      <c r="C165" s="35" t="s">
        <v>14</v>
      </c>
      <c r="D165" s="12" t="s">
        <v>60</v>
      </c>
      <c r="E165" s="36" t="s">
        <v>44</v>
      </c>
      <c r="F165" s="37">
        <v>6</v>
      </c>
      <c r="G165" s="98"/>
      <c r="H165" s="85">
        <f t="shared" si="2"/>
        <v>0</v>
      </c>
    </row>
    <row r="166" spans="1:8" ht="22.5">
      <c r="A166" s="22" t="s">
        <v>419</v>
      </c>
      <c r="B166" s="34" t="s">
        <v>32</v>
      </c>
      <c r="C166" s="35" t="s">
        <v>14</v>
      </c>
      <c r="D166" s="12" t="s">
        <v>887</v>
      </c>
      <c r="E166" s="36" t="s">
        <v>44</v>
      </c>
      <c r="F166" s="37">
        <v>2</v>
      </c>
      <c r="G166" s="98"/>
      <c r="H166" s="85">
        <f t="shared" si="2"/>
        <v>0</v>
      </c>
    </row>
    <row r="167" spans="1:8" ht="56.25">
      <c r="A167" s="22" t="s">
        <v>420</v>
      </c>
      <c r="B167" s="34" t="s">
        <v>32</v>
      </c>
      <c r="C167" s="35" t="s">
        <v>14</v>
      </c>
      <c r="D167" s="12" t="s">
        <v>68</v>
      </c>
      <c r="E167" s="36" t="s">
        <v>44</v>
      </c>
      <c r="F167" s="37">
        <v>1</v>
      </c>
      <c r="G167" s="98"/>
      <c r="H167" s="85">
        <f t="shared" si="2"/>
        <v>0</v>
      </c>
    </row>
    <row r="168" spans="1:8" ht="56.25">
      <c r="A168" s="22" t="s">
        <v>421</v>
      </c>
      <c r="B168" s="34" t="s">
        <v>32</v>
      </c>
      <c r="C168" s="35" t="s">
        <v>14</v>
      </c>
      <c r="D168" s="12" t="s">
        <v>70</v>
      </c>
      <c r="E168" s="36" t="s">
        <v>44</v>
      </c>
      <c r="F168" s="37">
        <v>1</v>
      </c>
      <c r="G168" s="98"/>
      <c r="H168" s="85">
        <f t="shared" si="2"/>
        <v>0</v>
      </c>
    </row>
    <row r="169" spans="1:8" ht="45">
      <c r="A169" s="22" t="s">
        <v>422</v>
      </c>
      <c r="B169" s="34" t="s">
        <v>32</v>
      </c>
      <c r="C169" s="35" t="s">
        <v>14</v>
      </c>
      <c r="D169" s="12" t="s">
        <v>72</v>
      </c>
      <c r="E169" s="36" t="s">
        <v>44</v>
      </c>
      <c r="F169" s="37">
        <v>1</v>
      </c>
      <c r="G169" s="98"/>
      <c r="H169" s="85">
        <f t="shared" si="2"/>
        <v>0</v>
      </c>
    </row>
    <row r="170" spans="1:8" ht="45">
      <c r="A170" s="22" t="s">
        <v>423</v>
      </c>
      <c r="B170" s="34" t="s">
        <v>32</v>
      </c>
      <c r="C170" s="35" t="s">
        <v>14</v>
      </c>
      <c r="D170" s="12" t="s">
        <v>74</v>
      </c>
      <c r="E170" s="36" t="s">
        <v>44</v>
      </c>
      <c r="F170" s="37">
        <v>1</v>
      </c>
      <c r="G170" s="98"/>
      <c r="H170" s="85">
        <f t="shared" si="2"/>
        <v>0</v>
      </c>
    </row>
    <row r="171" spans="1:8" ht="45">
      <c r="A171" s="8" t="s">
        <v>1066</v>
      </c>
      <c r="B171" s="31" t="s">
        <v>32</v>
      </c>
      <c r="C171" s="9" t="s">
        <v>6</v>
      </c>
      <c r="D171" s="9" t="s">
        <v>1163</v>
      </c>
      <c r="E171" s="10" t="s">
        <v>6</v>
      </c>
      <c r="F171" s="32" t="s">
        <v>6</v>
      </c>
      <c r="G171" s="81"/>
      <c r="H171" s="87"/>
    </row>
    <row r="172" spans="1:8" ht="45">
      <c r="A172" s="22" t="s">
        <v>1067</v>
      </c>
      <c r="B172" s="34" t="s">
        <v>32</v>
      </c>
      <c r="C172" s="35" t="s">
        <v>1165</v>
      </c>
      <c r="D172" s="12" t="s">
        <v>1500</v>
      </c>
      <c r="E172" s="36" t="s">
        <v>854</v>
      </c>
      <c r="F172" s="37">
        <v>2</v>
      </c>
      <c r="G172" s="98"/>
      <c r="H172" s="85">
        <f t="shared" si="2"/>
        <v>0</v>
      </c>
    </row>
    <row r="173" spans="1:8" ht="45">
      <c r="A173" s="22" t="s">
        <v>1068</v>
      </c>
      <c r="B173" s="34" t="s">
        <v>32</v>
      </c>
      <c r="C173" s="35" t="s">
        <v>1165</v>
      </c>
      <c r="D173" s="12" t="s">
        <v>1558</v>
      </c>
      <c r="E173" s="36" t="s">
        <v>854</v>
      </c>
      <c r="F173" s="37">
        <v>1</v>
      </c>
      <c r="G173" s="98"/>
      <c r="H173" s="85">
        <f t="shared" si="2"/>
        <v>0</v>
      </c>
    </row>
    <row r="174" spans="1:8" ht="22.5">
      <c r="A174" s="22" t="s">
        <v>1069</v>
      </c>
      <c r="B174" s="34" t="s">
        <v>32</v>
      </c>
      <c r="C174" s="35" t="s">
        <v>1165</v>
      </c>
      <c r="D174" s="12" t="s">
        <v>881</v>
      </c>
      <c r="E174" s="36" t="s">
        <v>44</v>
      </c>
      <c r="F174" s="37">
        <v>3</v>
      </c>
      <c r="G174" s="98"/>
      <c r="H174" s="85">
        <f t="shared" si="2"/>
        <v>0</v>
      </c>
    </row>
    <row r="175" spans="1:8" ht="45">
      <c r="A175" s="22" t="s">
        <v>1071</v>
      </c>
      <c r="B175" s="34" t="s">
        <v>32</v>
      </c>
      <c r="C175" s="35" t="s">
        <v>1165</v>
      </c>
      <c r="D175" s="12" t="s">
        <v>2247</v>
      </c>
      <c r="E175" s="36" t="s">
        <v>885</v>
      </c>
      <c r="F175" s="37">
        <v>6.7000000000000004E-2</v>
      </c>
      <c r="G175" s="98"/>
      <c r="H175" s="85">
        <f t="shared" si="2"/>
        <v>0</v>
      </c>
    </row>
    <row r="176" spans="1:8" ht="45">
      <c r="A176" s="22" t="s">
        <v>1073</v>
      </c>
      <c r="B176" s="34" t="s">
        <v>32</v>
      </c>
      <c r="C176" s="35" t="s">
        <v>1165</v>
      </c>
      <c r="D176" s="12" t="s">
        <v>1292</v>
      </c>
      <c r="E176" s="36" t="s">
        <v>885</v>
      </c>
      <c r="F176" s="37">
        <v>0.06</v>
      </c>
      <c r="G176" s="98"/>
      <c r="H176" s="85">
        <f t="shared" si="2"/>
        <v>0</v>
      </c>
    </row>
    <row r="177" spans="1:8" ht="56.25">
      <c r="A177" s="22" t="s">
        <v>1074</v>
      </c>
      <c r="B177" s="34" t="s">
        <v>32</v>
      </c>
      <c r="C177" s="35" t="s">
        <v>1165</v>
      </c>
      <c r="D177" s="12" t="s">
        <v>1256</v>
      </c>
      <c r="E177" s="36" t="s">
        <v>47</v>
      </c>
      <c r="F177" s="37">
        <v>6</v>
      </c>
      <c r="G177" s="98"/>
      <c r="H177" s="85">
        <f t="shared" si="2"/>
        <v>0</v>
      </c>
    </row>
    <row r="178" spans="1:8" ht="33.75">
      <c r="A178" s="22" t="s">
        <v>1075</v>
      </c>
      <c r="B178" s="34" t="s">
        <v>32</v>
      </c>
      <c r="C178" s="35" t="s">
        <v>1165</v>
      </c>
      <c r="D178" s="12" t="s">
        <v>1185</v>
      </c>
      <c r="E178" s="36" t="s">
        <v>44</v>
      </c>
      <c r="F178" s="37">
        <v>2</v>
      </c>
      <c r="G178" s="98"/>
      <c r="H178" s="85">
        <f t="shared" si="2"/>
        <v>0</v>
      </c>
    </row>
    <row r="179" spans="1:8" ht="22.5">
      <c r="A179" s="8" t="s">
        <v>1094</v>
      </c>
      <c r="B179" s="31" t="s">
        <v>32</v>
      </c>
      <c r="C179" s="9" t="s">
        <v>6</v>
      </c>
      <c r="D179" s="9" t="s">
        <v>1168</v>
      </c>
      <c r="E179" s="10" t="s">
        <v>6</v>
      </c>
      <c r="F179" s="32" t="s">
        <v>6</v>
      </c>
      <c r="G179" s="81"/>
      <c r="H179" s="87"/>
    </row>
    <row r="180" spans="1:8" ht="22.5">
      <c r="A180" s="22" t="s">
        <v>1095</v>
      </c>
      <c r="B180" s="34" t="s">
        <v>32</v>
      </c>
      <c r="C180" s="35" t="s">
        <v>843</v>
      </c>
      <c r="D180" s="12" t="s">
        <v>1203</v>
      </c>
      <c r="E180" s="36" t="s">
        <v>44</v>
      </c>
      <c r="F180" s="37">
        <v>2</v>
      </c>
      <c r="G180" s="98"/>
      <c r="H180" s="85">
        <f t="shared" si="2"/>
        <v>0</v>
      </c>
    </row>
    <row r="181" spans="1:8" ht="33.75">
      <c r="A181" s="22" t="s">
        <v>1097</v>
      </c>
      <c r="B181" s="34" t="s">
        <v>32</v>
      </c>
      <c r="C181" s="35" t="s">
        <v>843</v>
      </c>
      <c r="D181" s="12" t="s">
        <v>1205</v>
      </c>
      <c r="E181" s="36" t="s">
        <v>47</v>
      </c>
      <c r="F181" s="37">
        <v>2</v>
      </c>
      <c r="G181" s="98"/>
      <c r="H181" s="85">
        <f t="shared" si="2"/>
        <v>0</v>
      </c>
    </row>
    <row r="182" spans="1:8" ht="33.75">
      <c r="A182" s="22" t="s">
        <v>1098</v>
      </c>
      <c r="B182" s="34" t="s">
        <v>32</v>
      </c>
      <c r="C182" s="35" t="s">
        <v>843</v>
      </c>
      <c r="D182" s="12" t="s">
        <v>1207</v>
      </c>
      <c r="E182" s="36" t="s">
        <v>885</v>
      </c>
      <c r="F182" s="37">
        <v>0.53</v>
      </c>
      <c r="G182" s="98"/>
      <c r="H182" s="85">
        <f t="shared" si="2"/>
        <v>0</v>
      </c>
    </row>
    <row r="183" spans="1:8" ht="22.5">
      <c r="A183" s="22" t="s">
        <v>1099</v>
      </c>
      <c r="B183" s="34" t="s">
        <v>32</v>
      </c>
      <c r="C183" s="35" t="s">
        <v>843</v>
      </c>
      <c r="D183" s="12" t="s">
        <v>848</v>
      </c>
      <c r="E183" s="36" t="s">
        <v>849</v>
      </c>
      <c r="F183" s="37">
        <v>2.8</v>
      </c>
      <c r="G183" s="98"/>
      <c r="H183" s="85">
        <f t="shared" si="2"/>
        <v>0</v>
      </c>
    </row>
    <row r="184" spans="1:8" ht="33.75">
      <c r="A184" s="6" t="s">
        <v>439</v>
      </c>
      <c r="B184" s="28"/>
      <c r="C184" s="5" t="s">
        <v>6</v>
      </c>
      <c r="D184" s="5" t="s">
        <v>2248</v>
      </c>
      <c r="E184" s="7" t="s">
        <v>6</v>
      </c>
      <c r="F184" s="29" t="s">
        <v>6</v>
      </c>
      <c r="G184" s="77"/>
      <c r="H184" s="99"/>
    </row>
    <row r="185" spans="1:8" ht="45">
      <c r="A185" s="8" t="s">
        <v>441</v>
      </c>
      <c r="B185" s="31" t="s">
        <v>32</v>
      </c>
      <c r="C185" s="9" t="s">
        <v>6</v>
      </c>
      <c r="D185" s="9" t="s">
        <v>12</v>
      </c>
      <c r="E185" s="10" t="s">
        <v>6</v>
      </c>
      <c r="F185" s="32" t="s">
        <v>6</v>
      </c>
      <c r="G185" s="81"/>
      <c r="H185" s="87"/>
    </row>
    <row r="186" spans="1:8" ht="22.5">
      <c r="A186" s="22" t="s">
        <v>442</v>
      </c>
      <c r="B186" s="34" t="s">
        <v>32</v>
      </c>
      <c r="C186" s="35" t="s">
        <v>14</v>
      </c>
      <c r="D186" s="12" t="s">
        <v>15</v>
      </c>
      <c r="E186" s="36" t="s">
        <v>16</v>
      </c>
      <c r="F186" s="37">
        <v>237</v>
      </c>
      <c r="G186" s="98"/>
      <c r="H186" s="85">
        <f t="shared" si="2"/>
        <v>0</v>
      </c>
    </row>
    <row r="187" spans="1:8" ht="33.75">
      <c r="A187" s="22" t="s">
        <v>443</v>
      </c>
      <c r="B187" s="34" t="s">
        <v>32</v>
      </c>
      <c r="C187" s="35" t="s">
        <v>14</v>
      </c>
      <c r="D187" s="12" t="s">
        <v>18</v>
      </c>
      <c r="E187" s="36" t="s">
        <v>16</v>
      </c>
      <c r="F187" s="37">
        <v>237</v>
      </c>
      <c r="G187" s="98"/>
      <c r="H187" s="85">
        <f t="shared" si="2"/>
        <v>0</v>
      </c>
    </row>
    <row r="188" spans="1:8" ht="33.75">
      <c r="A188" s="22" t="s">
        <v>445</v>
      </c>
      <c r="B188" s="34" t="s">
        <v>32</v>
      </c>
      <c r="C188" s="35" t="s">
        <v>14</v>
      </c>
      <c r="D188" s="12" t="s">
        <v>20</v>
      </c>
      <c r="E188" s="36" t="s">
        <v>16</v>
      </c>
      <c r="F188" s="37">
        <v>474</v>
      </c>
      <c r="G188" s="98"/>
      <c r="H188" s="85">
        <f t="shared" si="2"/>
        <v>0</v>
      </c>
    </row>
    <row r="189" spans="1:8" ht="33.75">
      <c r="A189" s="22" t="s">
        <v>446</v>
      </c>
      <c r="B189" s="34" t="s">
        <v>32</v>
      </c>
      <c r="C189" s="35" t="s">
        <v>14</v>
      </c>
      <c r="D189" s="12" t="s">
        <v>1173</v>
      </c>
      <c r="E189" s="36" t="s">
        <v>16</v>
      </c>
      <c r="F189" s="37">
        <v>272</v>
      </c>
      <c r="G189" s="98"/>
      <c r="H189" s="85">
        <f t="shared" si="2"/>
        <v>0</v>
      </c>
    </row>
    <row r="190" spans="1:8" ht="33.75">
      <c r="A190" s="22" t="s">
        <v>447</v>
      </c>
      <c r="B190" s="34" t="s">
        <v>32</v>
      </c>
      <c r="C190" s="35" t="s">
        <v>14</v>
      </c>
      <c r="D190" s="12" t="s">
        <v>24</v>
      </c>
      <c r="E190" s="36" t="s">
        <v>16</v>
      </c>
      <c r="F190" s="37">
        <v>59</v>
      </c>
      <c r="G190" s="98"/>
      <c r="H190" s="85">
        <f t="shared" si="2"/>
        <v>0</v>
      </c>
    </row>
    <row r="191" spans="1:8" ht="67.5">
      <c r="A191" s="22" t="s">
        <v>448</v>
      </c>
      <c r="B191" s="34" t="s">
        <v>32</v>
      </c>
      <c r="C191" s="35" t="s">
        <v>14</v>
      </c>
      <c r="D191" s="12" t="s">
        <v>2249</v>
      </c>
      <c r="E191" s="36" t="s">
        <v>16</v>
      </c>
      <c r="F191" s="37">
        <v>15</v>
      </c>
      <c r="G191" s="98"/>
      <c r="H191" s="85">
        <f t="shared" si="2"/>
        <v>0</v>
      </c>
    </row>
    <row r="192" spans="1:8" ht="56.25">
      <c r="A192" s="22" t="s">
        <v>450</v>
      </c>
      <c r="B192" s="34" t="s">
        <v>32</v>
      </c>
      <c r="C192" s="35" t="s">
        <v>14</v>
      </c>
      <c r="D192" s="12" t="s">
        <v>2250</v>
      </c>
      <c r="E192" s="36" t="s">
        <v>16</v>
      </c>
      <c r="F192" s="37">
        <v>265</v>
      </c>
      <c r="G192" s="98"/>
      <c r="H192" s="85">
        <f t="shared" si="2"/>
        <v>0</v>
      </c>
    </row>
    <row r="193" spans="1:8" ht="56.25">
      <c r="A193" s="22" t="s">
        <v>452</v>
      </c>
      <c r="B193" s="34" t="s">
        <v>32</v>
      </c>
      <c r="C193" s="35" t="s">
        <v>14</v>
      </c>
      <c r="D193" s="12" t="s">
        <v>2251</v>
      </c>
      <c r="E193" s="36" t="s">
        <v>16</v>
      </c>
      <c r="F193" s="37">
        <v>51</v>
      </c>
      <c r="G193" s="98"/>
      <c r="H193" s="85">
        <f t="shared" si="2"/>
        <v>0</v>
      </c>
    </row>
    <row r="194" spans="1:8" ht="56.25">
      <c r="A194" s="22" t="s">
        <v>453</v>
      </c>
      <c r="B194" s="34" t="s">
        <v>32</v>
      </c>
      <c r="C194" s="35" t="s">
        <v>14</v>
      </c>
      <c r="D194" s="12" t="s">
        <v>2252</v>
      </c>
      <c r="E194" s="36" t="s">
        <v>16</v>
      </c>
      <c r="F194" s="37">
        <v>40</v>
      </c>
      <c r="G194" s="98"/>
      <c r="H194" s="85">
        <f t="shared" si="2"/>
        <v>0</v>
      </c>
    </row>
    <row r="195" spans="1:8" ht="67.5">
      <c r="A195" s="22" t="s">
        <v>454</v>
      </c>
      <c r="B195" s="34" t="s">
        <v>32</v>
      </c>
      <c r="C195" s="35" t="s">
        <v>14</v>
      </c>
      <c r="D195" s="12" t="s">
        <v>2253</v>
      </c>
      <c r="E195" s="36" t="s">
        <v>16</v>
      </c>
      <c r="F195" s="37">
        <v>48</v>
      </c>
      <c r="G195" s="98"/>
      <c r="H195" s="85">
        <f t="shared" si="2"/>
        <v>0</v>
      </c>
    </row>
    <row r="196" spans="1:8" ht="45">
      <c r="A196" s="22" t="s">
        <v>455</v>
      </c>
      <c r="B196" s="34" t="s">
        <v>32</v>
      </c>
      <c r="C196" s="35" t="s">
        <v>14</v>
      </c>
      <c r="D196" s="12" t="s">
        <v>64</v>
      </c>
      <c r="E196" s="36" t="s">
        <v>44</v>
      </c>
      <c r="F196" s="37">
        <v>27</v>
      </c>
      <c r="G196" s="98"/>
      <c r="H196" s="85">
        <f t="shared" si="2"/>
        <v>0</v>
      </c>
    </row>
    <row r="197" spans="1:8" ht="45">
      <c r="A197" s="22" t="s">
        <v>456</v>
      </c>
      <c r="B197" s="34" t="s">
        <v>32</v>
      </c>
      <c r="C197" s="35" t="s">
        <v>14</v>
      </c>
      <c r="D197" s="12" t="s">
        <v>66</v>
      </c>
      <c r="E197" s="36" t="s">
        <v>47</v>
      </c>
      <c r="F197" s="37">
        <v>14</v>
      </c>
      <c r="G197" s="98"/>
      <c r="H197" s="85">
        <f t="shared" si="2"/>
        <v>0</v>
      </c>
    </row>
    <row r="198" spans="1:8" ht="22.5">
      <c r="A198" s="22" t="s">
        <v>457</v>
      </c>
      <c r="B198" s="34" t="s">
        <v>32</v>
      </c>
      <c r="C198" s="35" t="s">
        <v>14</v>
      </c>
      <c r="D198" s="12" t="s">
        <v>55</v>
      </c>
      <c r="E198" s="36" t="s">
        <v>16</v>
      </c>
      <c r="F198" s="37">
        <v>237</v>
      </c>
      <c r="G198" s="98"/>
      <c r="H198" s="85">
        <f t="shared" si="2"/>
        <v>0</v>
      </c>
    </row>
    <row r="199" spans="1:8" ht="33.75">
      <c r="A199" s="22" t="s">
        <v>459</v>
      </c>
      <c r="B199" s="34" t="s">
        <v>32</v>
      </c>
      <c r="C199" s="35" t="s">
        <v>14</v>
      </c>
      <c r="D199" s="12" t="s">
        <v>2236</v>
      </c>
      <c r="E199" s="36" t="s">
        <v>16</v>
      </c>
      <c r="F199" s="37">
        <v>72</v>
      </c>
      <c r="G199" s="98"/>
      <c r="H199" s="85">
        <f t="shared" ref="H199:H252" si="3">ROUND(G199*F199,2)</f>
        <v>0</v>
      </c>
    </row>
    <row r="200" spans="1:8" ht="45">
      <c r="A200" s="22" t="s">
        <v>461</v>
      </c>
      <c r="B200" s="34" t="s">
        <v>32</v>
      </c>
      <c r="C200" s="35" t="s">
        <v>14</v>
      </c>
      <c r="D200" s="12" t="s">
        <v>58</v>
      </c>
      <c r="E200" s="36" t="s">
        <v>44</v>
      </c>
      <c r="F200" s="37">
        <v>9</v>
      </c>
      <c r="G200" s="98"/>
      <c r="H200" s="85">
        <f t="shared" si="3"/>
        <v>0</v>
      </c>
    </row>
    <row r="201" spans="1:8" ht="56.25">
      <c r="A201" s="22" t="s">
        <v>462</v>
      </c>
      <c r="B201" s="34" t="s">
        <v>32</v>
      </c>
      <c r="C201" s="35" t="s">
        <v>14</v>
      </c>
      <c r="D201" s="12" t="s">
        <v>60</v>
      </c>
      <c r="E201" s="36" t="s">
        <v>44</v>
      </c>
      <c r="F201" s="37">
        <v>9</v>
      </c>
      <c r="G201" s="98"/>
      <c r="H201" s="85">
        <f t="shared" si="3"/>
        <v>0</v>
      </c>
    </row>
    <row r="202" spans="1:8" ht="22.5">
      <c r="A202" s="22" t="s">
        <v>463</v>
      </c>
      <c r="B202" s="34" t="s">
        <v>32</v>
      </c>
      <c r="C202" s="35" t="s">
        <v>14</v>
      </c>
      <c r="D202" s="12" t="s">
        <v>887</v>
      </c>
      <c r="E202" s="36" t="s">
        <v>44</v>
      </c>
      <c r="F202" s="37">
        <v>3</v>
      </c>
      <c r="G202" s="98"/>
      <c r="H202" s="85">
        <f t="shared" si="3"/>
        <v>0</v>
      </c>
    </row>
    <row r="203" spans="1:8" ht="56.25">
      <c r="A203" s="22" t="s">
        <v>464</v>
      </c>
      <c r="B203" s="34" t="s">
        <v>32</v>
      </c>
      <c r="C203" s="35" t="s">
        <v>14</v>
      </c>
      <c r="D203" s="12" t="s">
        <v>68</v>
      </c>
      <c r="E203" s="36" t="s">
        <v>44</v>
      </c>
      <c r="F203" s="37">
        <v>1</v>
      </c>
      <c r="G203" s="98"/>
      <c r="H203" s="85">
        <f t="shared" si="3"/>
        <v>0</v>
      </c>
    </row>
    <row r="204" spans="1:8" ht="56.25">
      <c r="A204" s="22" t="s">
        <v>465</v>
      </c>
      <c r="B204" s="34" t="s">
        <v>32</v>
      </c>
      <c r="C204" s="35" t="s">
        <v>14</v>
      </c>
      <c r="D204" s="12" t="s">
        <v>70</v>
      </c>
      <c r="E204" s="36" t="s">
        <v>44</v>
      </c>
      <c r="F204" s="37">
        <v>2</v>
      </c>
      <c r="G204" s="98"/>
      <c r="H204" s="85">
        <f t="shared" si="3"/>
        <v>0</v>
      </c>
    </row>
    <row r="205" spans="1:8" ht="45">
      <c r="A205" s="22" t="s">
        <v>467</v>
      </c>
      <c r="B205" s="34" t="s">
        <v>32</v>
      </c>
      <c r="C205" s="35" t="s">
        <v>14</v>
      </c>
      <c r="D205" s="12" t="s">
        <v>72</v>
      </c>
      <c r="E205" s="36" t="s">
        <v>44</v>
      </c>
      <c r="F205" s="37">
        <v>1</v>
      </c>
      <c r="G205" s="98"/>
      <c r="H205" s="85">
        <f t="shared" si="3"/>
        <v>0</v>
      </c>
    </row>
    <row r="206" spans="1:8" ht="45">
      <c r="A206" s="22" t="s">
        <v>468</v>
      </c>
      <c r="B206" s="34" t="s">
        <v>32</v>
      </c>
      <c r="C206" s="35" t="s">
        <v>14</v>
      </c>
      <c r="D206" s="12" t="s">
        <v>74</v>
      </c>
      <c r="E206" s="36" t="s">
        <v>44</v>
      </c>
      <c r="F206" s="37">
        <v>2</v>
      </c>
      <c r="G206" s="98"/>
      <c r="H206" s="85">
        <f t="shared" si="3"/>
        <v>0</v>
      </c>
    </row>
    <row r="207" spans="1:8" ht="22.5">
      <c r="A207" s="22" t="s">
        <v>469</v>
      </c>
      <c r="B207" s="34" t="s">
        <v>32</v>
      </c>
      <c r="C207" s="35" t="s">
        <v>14</v>
      </c>
      <c r="D207" s="12" t="s">
        <v>76</v>
      </c>
      <c r="E207" s="36" t="s">
        <v>77</v>
      </c>
      <c r="F207" s="37">
        <v>19</v>
      </c>
      <c r="G207" s="98"/>
      <c r="H207" s="85">
        <f t="shared" si="3"/>
        <v>0</v>
      </c>
    </row>
    <row r="208" spans="1:8">
      <c r="A208" s="8" t="s">
        <v>1107</v>
      </c>
      <c r="B208" s="31" t="s">
        <v>32</v>
      </c>
      <c r="C208" s="9" t="s">
        <v>6</v>
      </c>
      <c r="D208" s="9" t="s">
        <v>1187</v>
      </c>
      <c r="E208" s="10" t="s">
        <v>6</v>
      </c>
      <c r="F208" s="32" t="s">
        <v>6</v>
      </c>
      <c r="G208" s="101"/>
      <c r="H208" s="100"/>
    </row>
    <row r="209" spans="1:8" ht="45">
      <c r="A209" s="22" t="s">
        <v>1108</v>
      </c>
      <c r="B209" s="34" t="s">
        <v>32</v>
      </c>
      <c r="C209" s="35" t="s">
        <v>57</v>
      </c>
      <c r="D209" s="12" t="s">
        <v>2254</v>
      </c>
      <c r="E209" s="36" t="s">
        <v>47</v>
      </c>
      <c r="F209" s="37">
        <v>8</v>
      </c>
      <c r="G209" s="98"/>
      <c r="H209" s="85">
        <f t="shared" si="3"/>
        <v>0</v>
      </c>
    </row>
    <row r="210" spans="1:8" ht="33.75">
      <c r="A210" s="22" t="s">
        <v>1110</v>
      </c>
      <c r="B210" s="34" t="s">
        <v>32</v>
      </c>
      <c r="C210" s="35" t="s">
        <v>57</v>
      </c>
      <c r="D210" s="12" t="s">
        <v>2255</v>
      </c>
      <c r="E210" s="36" t="s">
        <v>44</v>
      </c>
      <c r="F210" s="37">
        <v>8</v>
      </c>
      <c r="G210" s="98"/>
      <c r="H210" s="85">
        <f t="shared" si="3"/>
        <v>0</v>
      </c>
    </row>
    <row r="211" spans="1:8" ht="45">
      <c r="A211" s="22" t="s">
        <v>1112</v>
      </c>
      <c r="B211" s="34" t="s">
        <v>32</v>
      </c>
      <c r="C211" s="35" t="s">
        <v>57</v>
      </c>
      <c r="D211" s="12" t="s">
        <v>96</v>
      </c>
      <c r="E211" s="36" t="s">
        <v>44</v>
      </c>
      <c r="F211" s="37">
        <v>8</v>
      </c>
      <c r="G211" s="98"/>
      <c r="H211" s="85">
        <f t="shared" si="3"/>
        <v>0</v>
      </c>
    </row>
    <row r="212" spans="1:8" ht="56.25">
      <c r="A212" s="22" t="s">
        <v>1113</v>
      </c>
      <c r="B212" s="34" t="s">
        <v>32</v>
      </c>
      <c r="C212" s="35" t="s">
        <v>57</v>
      </c>
      <c r="D212" s="12" t="s">
        <v>561</v>
      </c>
      <c r="E212" s="36" t="s">
        <v>47</v>
      </c>
      <c r="F212" s="37">
        <v>8</v>
      </c>
      <c r="G212" s="98"/>
      <c r="H212" s="85">
        <f t="shared" si="3"/>
        <v>0</v>
      </c>
    </row>
    <row r="213" spans="1:8" ht="33.75">
      <c r="A213" s="22" t="s">
        <v>1114</v>
      </c>
      <c r="B213" s="34" t="s">
        <v>32</v>
      </c>
      <c r="C213" s="35" t="s">
        <v>57</v>
      </c>
      <c r="D213" s="12" t="s">
        <v>2256</v>
      </c>
      <c r="E213" s="36" t="s">
        <v>44</v>
      </c>
      <c r="F213" s="37">
        <v>8</v>
      </c>
      <c r="G213" s="98"/>
      <c r="H213" s="85">
        <f t="shared" si="3"/>
        <v>0</v>
      </c>
    </row>
    <row r="214" spans="1:8" ht="56.25">
      <c r="A214" s="22" t="s">
        <v>1115</v>
      </c>
      <c r="B214" s="34" t="s">
        <v>32</v>
      </c>
      <c r="C214" s="35" t="s">
        <v>57</v>
      </c>
      <c r="D214" s="12" t="s">
        <v>2257</v>
      </c>
      <c r="E214" s="36" t="s">
        <v>47</v>
      </c>
      <c r="F214" s="37">
        <v>6</v>
      </c>
      <c r="G214" s="98"/>
      <c r="H214" s="85">
        <f t="shared" si="3"/>
        <v>0</v>
      </c>
    </row>
    <row r="215" spans="1:8" ht="45">
      <c r="A215" s="22" t="s">
        <v>1116</v>
      </c>
      <c r="B215" s="34" t="s">
        <v>32</v>
      </c>
      <c r="C215" s="35" t="s">
        <v>57</v>
      </c>
      <c r="D215" s="12" t="s">
        <v>2176</v>
      </c>
      <c r="E215" s="36" t="s">
        <v>47</v>
      </c>
      <c r="F215" s="37">
        <v>1</v>
      </c>
      <c r="G215" s="98"/>
      <c r="H215" s="85">
        <f t="shared" si="3"/>
        <v>0</v>
      </c>
    </row>
    <row r="216" spans="1:8" ht="22.5">
      <c r="A216" s="8" t="s">
        <v>1126</v>
      </c>
      <c r="B216" s="31" t="s">
        <v>32</v>
      </c>
      <c r="C216" s="9" t="s">
        <v>6</v>
      </c>
      <c r="D216" s="9" t="s">
        <v>1168</v>
      </c>
      <c r="E216" s="10" t="s">
        <v>6</v>
      </c>
      <c r="F216" s="32" t="s">
        <v>6</v>
      </c>
      <c r="G216" s="101"/>
      <c r="H216" s="100"/>
    </row>
    <row r="217" spans="1:8" ht="22.5">
      <c r="A217" s="22" t="s">
        <v>1127</v>
      </c>
      <c r="B217" s="34" t="s">
        <v>32</v>
      </c>
      <c r="C217" s="35" t="s">
        <v>843</v>
      </c>
      <c r="D217" s="12" t="s">
        <v>2258</v>
      </c>
      <c r="E217" s="36" t="s">
        <v>854</v>
      </c>
      <c r="F217" s="37">
        <v>7</v>
      </c>
      <c r="G217" s="98"/>
      <c r="H217" s="85">
        <f t="shared" si="3"/>
        <v>0</v>
      </c>
    </row>
    <row r="218" spans="1:8" ht="33.75">
      <c r="A218" s="22" t="s">
        <v>1128</v>
      </c>
      <c r="B218" s="34" t="s">
        <v>32</v>
      </c>
      <c r="C218" s="35" t="s">
        <v>843</v>
      </c>
      <c r="D218" s="12" t="s">
        <v>1205</v>
      </c>
      <c r="E218" s="36" t="s">
        <v>47</v>
      </c>
      <c r="F218" s="37">
        <v>7</v>
      </c>
      <c r="G218" s="98"/>
      <c r="H218" s="85">
        <f t="shared" si="3"/>
        <v>0</v>
      </c>
    </row>
    <row r="219" spans="1:8" ht="33.75">
      <c r="A219" s="22" t="s">
        <v>1129</v>
      </c>
      <c r="B219" s="34" t="s">
        <v>32</v>
      </c>
      <c r="C219" s="35" t="s">
        <v>843</v>
      </c>
      <c r="D219" s="12" t="s">
        <v>2259</v>
      </c>
      <c r="E219" s="36" t="s">
        <v>44</v>
      </c>
      <c r="F219" s="37">
        <v>4</v>
      </c>
      <c r="G219" s="98"/>
      <c r="H219" s="85">
        <f t="shared" si="3"/>
        <v>0</v>
      </c>
    </row>
    <row r="220" spans="1:8" ht="33.75">
      <c r="A220" s="22" t="s">
        <v>1130</v>
      </c>
      <c r="B220" s="34" t="s">
        <v>32</v>
      </c>
      <c r="C220" s="35" t="s">
        <v>843</v>
      </c>
      <c r="D220" s="12" t="s">
        <v>1170</v>
      </c>
      <c r="E220" s="36" t="s">
        <v>16</v>
      </c>
      <c r="F220" s="37">
        <v>200</v>
      </c>
      <c r="G220" s="98"/>
      <c r="H220" s="85">
        <f t="shared" si="3"/>
        <v>0</v>
      </c>
    </row>
    <row r="221" spans="1:8" ht="22.5">
      <c r="A221" s="22" t="s">
        <v>1131</v>
      </c>
      <c r="B221" s="34" t="s">
        <v>32</v>
      </c>
      <c r="C221" s="35" t="s">
        <v>843</v>
      </c>
      <c r="D221" s="12" t="s">
        <v>848</v>
      </c>
      <c r="E221" s="36" t="s">
        <v>849</v>
      </c>
      <c r="F221" s="37">
        <v>2.7</v>
      </c>
      <c r="G221" s="98"/>
      <c r="H221" s="85">
        <f t="shared" si="3"/>
        <v>0</v>
      </c>
    </row>
    <row r="222" spans="1:8" ht="33.75">
      <c r="A222" s="6" t="s">
        <v>473</v>
      </c>
      <c r="B222" s="28"/>
      <c r="C222" s="5" t="s">
        <v>6</v>
      </c>
      <c r="D222" s="5" t="s">
        <v>2260</v>
      </c>
      <c r="E222" s="7" t="s">
        <v>6</v>
      </c>
      <c r="F222" s="29" t="s">
        <v>6</v>
      </c>
      <c r="G222" s="101"/>
      <c r="H222" s="100"/>
    </row>
    <row r="223" spans="1:8" ht="45">
      <c r="A223" s="8" t="s">
        <v>475</v>
      </c>
      <c r="B223" s="31" t="s">
        <v>32</v>
      </c>
      <c r="C223" s="9" t="s">
        <v>6</v>
      </c>
      <c r="D223" s="9" t="s">
        <v>12</v>
      </c>
      <c r="E223" s="10" t="s">
        <v>6</v>
      </c>
      <c r="F223" s="32" t="s">
        <v>6</v>
      </c>
      <c r="G223" s="81"/>
      <c r="H223" s="87"/>
    </row>
    <row r="224" spans="1:8" ht="22.5">
      <c r="A224" s="22" t="s">
        <v>476</v>
      </c>
      <c r="B224" s="34" t="s">
        <v>32</v>
      </c>
      <c r="C224" s="35" t="s">
        <v>14</v>
      </c>
      <c r="D224" s="12" t="s">
        <v>15</v>
      </c>
      <c r="E224" s="36" t="s">
        <v>16</v>
      </c>
      <c r="F224" s="37">
        <v>321</v>
      </c>
      <c r="G224" s="98"/>
      <c r="H224" s="85">
        <f t="shared" si="3"/>
        <v>0</v>
      </c>
    </row>
    <row r="225" spans="1:8" ht="33.75">
      <c r="A225" s="22" t="s">
        <v>477</v>
      </c>
      <c r="B225" s="34" t="s">
        <v>32</v>
      </c>
      <c r="C225" s="35" t="s">
        <v>14</v>
      </c>
      <c r="D225" s="12" t="s">
        <v>18</v>
      </c>
      <c r="E225" s="36" t="s">
        <v>16</v>
      </c>
      <c r="F225" s="37">
        <v>321</v>
      </c>
      <c r="G225" s="98"/>
      <c r="H225" s="85">
        <f t="shared" si="3"/>
        <v>0</v>
      </c>
    </row>
    <row r="226" spans="1:8" ht="33.75">
      <c r="A226" s="22" t="s">
        <v>478</v>
      </c>
      <c r="B226" s="34" t="s">
        <v>32</v>
      </c>
      <c r="C226" s="35" t="s">
        <v>14</v>
      </c>
      <c r="D226" s="12" t="s">
        <v>20</v>
      </c>
      <c r="E226" s="36" t="s">
        <v>16</v>
      </c>
      <c r="F226" s="37">
        <v>642</v>
      </c>
      <c r="G226" s="98"/>
      <c r="H226" s="85">
        <f t="shared" si="3"/>
        <v>0</v>
      </c>
    </row>
    <row r="227" spans="1:8" ht="33.75">
      <c r="A227" s="22" t="s">
        <v>479</v>
      </c>
      <c r="B227" s="34" t="s">
        <v>32</v>
      </c>
      <c r="C227" s="35" t="s">
        <v>14</v>
      </c>
      <c r="D227" s="12" t="s">
        <v>1173</v>
      </c>
      <c r="E227" s="36" t="s">
        <v>16</v>
      </c>
      <c r="F227" s="37">
        <v>422</v>
      </c>
      <c r="G227" s="98"/>
      <c r="H227" s="85">
        <f t="shared" si="3"/>
        <v>0</v>
      </c>
    </row>
    <row r="228" spans="1:8" ht="33.75">
      <c r="A228" s="22" t="s">
        <v>480</v>
      </c>
      <c r="B228" s="34" t="s">
        <v>32</v>
      </c>
      <c r="C228" s="35" t="s">
        <v>14</v>
      </c>
      <c r="D228" s="12" t="s">
        <v>2261</v>
      </c>
      <c r="E228" s="36" t="s">
        <v>16</v>
      </c>
      <c r="F228" s="37">
        <v>89</v>
      </c>
      <c r="G228" s="98"/>
      <c r="H228" s="85">
        <f t="shared" si="3"/>
        <v>0</v>
      </c>
    </row>
    <row r="229" spans="1:8" ht="56.25">
      <c r="A229" s="22" t="s">
        <v>481</v>
      </c>
      <c r="B229" s="34" t="s">
        <v>32</v>
      </c>
      <c r="C229" s="35" t="s">
        <v>14</v>
      </c>
      <c r="D229" s="12" t="s">
        <v>2250</v>
      </c>
      <c r="E229" s="36" t="s">
        <v>16</v>
      </c>
      <c r="F229" s="37">
        <v>422</v>
      </c>
      <c r="G229" s="98"/>
      <c r="H229" s="85">
        <f t="shared" si="3"/>
        <v>0</v>
      </c>
    </row>
    <row r="230" spans="1:8" ht="45">
      <c r="A230" s="22" t="s">
        <v>482</v>
      </c>
      <c r="B230" s="34" t="s">
        <v>32</v>
      </c>
      <c r="C230" s="35" t="s">
        <v>14</v>
      </c>
      <c r="D230" s="12" t="s">
        <v>64</v>
      </c>
      <c r="E230" s="36" t="s">
        <v>44</v>
      </c>
      <c r="F230" s="37">
        <v>18</v>
      </c>
      <c r="G230" s="98"/>
      <c r="H230" s="85">
        <f t="shared" si="3"/>
        <v>0</v>
      </c>
    </row>
    <row r="231" spans="1:8" ht="45">
      <c r="A231" s="22" t="s">
        <v>483</v>
      </c>
      <c r="B231" s="34" t="s">
        <v>32</v>
      </c>
      <c r="C231" s="35" t="s">
        <v>14</v>
      </c>
      <c r="D231" s="12" t="s">
        <v>66</v>
      </c>
      <c r="E231" s="36" t="s">
        <v>47</v>
      </c>
      <c r="F231" s="37">
        <v>9</v>
      </c>
      <c r="G231" s="98"/>
      <c r="H231" s="85">
        <f t="shared" si="3"/>
        <v>0</v>
      </c>
    </row>
    <row r="232" spans="1:8" ht="22.5">
      <c r="A232" s="22" t="s">
        <v>485</v>
      </c>
      <c r="B232" s="34" t="s">
        <v>32</v>
      </c>
      <c r="C232" s="35" t="s">
        <v>14</v>
      </c>
      <c r="D232" s="12" t="s">
        <v>55</v>
      </c>
      <c r="E232" s="36" t="s">
        <v>16</v>
      </c>
      <c r="F232" s="37">
        <v>160</v>
      </c>
      <c r="G232" s="98"/>
      <c r="H232" s="85">
        <f t="shared" si="3"/>
        <v>0</v>
      </c>
    </row>
    <row r="233" spans="1:8" ht="22.5">
      <c r="A233" s="22" t="s">
        <v>487</v>
      </c>
      <c r="B233" s="34" t="s">
        <v>32</v>
      </c>
      <c r="C233" s="35" t="s">
        <v>14</v>
      </c>
      <c r="D233" s="12" t="s">
        <v>887</v>
      </c>
      <c r="E233" s="36" t="s">
        <v>44</v>
      </c>
      <c r="F233" s="37">
        <v>7</v>
      </c>
      <c r="G233" s="98"/>
      <c r="H233" s="85">
        <f t="shared" si="3"/>
        <v>0</v>
      </c>
    </row>
    <row r="234" spans="1:8" ht="56.25">
      <c r="A234" s="22" t="s">
        <v>488</v>
      </c>
      <c r="B234" s="34" t="s">
        <v>32</v>
      </c>
      <c r="C234" s="35" t="s">
        <v>14</v>
      </c>
      <c r="D234" s="12" t="s">
        <v>68</v>
      </c>
      <c r="E234" s="36" t="s">
        <v>44</v>
      </c>
      <c r="F234" s="37">
        <v>1</v>
      </c>
      <c r="G234" s="98"/>
      <c r="H234" s="85">
        <f t="shared" si="3"/>
        <v>0</v>
      </c>
    </row>
    <row r="235" spans="1:8" ht="56.25">
      <c r="A235" s="22" t="s">
        <v>489</v>
      </c>
      <c r="B235" s="34" t="s">
        <v>32</v>
      </c>
      <c r="C235" s="35" t="s">
        <v>14</v>
      </c>
      <c r="D235" s="12" t="s">
        <v>70</v>
      </c>
      <c r="E235" s="36" t="s">
        <v>44</v>
      </c>
      <c r="F235" s="37">
        <v>6</v>
      </c>
      <c r="G235" s="98"/>
      <c r="H235" s="85">
        <f t="shared" si="3"/>
        <v>0</v>
      </c>
    </row>
    <row r="236" spans="1:8" ht="45">
      <c r="A236" s="22" t="s">
        <v>490</v>
      </c>
      <c r="B236" s="34" t="s">
        <v>32</v>
      </c>
      <c r="C236" s="35" t="s">
        <v>14</v>
      </c>
      <c r="D236" s="12" t="s">
        <v>72</v>
      </c>
      <c r="E236" s="36" t="s">
        <v>44</v>
      </c>
      <c r="F236" s="37">
        <v>1</v>
      </c>
      <c r="G236" s="98"/>
      <c r="H236" s="85">
        <f t="shared" si="3"/>
        <v>0</v>
      </c>
    </row>
    <row r="237" spans="1:8" ht="45">
      <c r="A237" s="22" t="s">
        <v>491</v>
      </c>
      <c r="B237" s="34" t="s">
        <v>32</v>
      </c>
      <c r="C237" s="35" t="s">
        <v>14</v>
      </c>
      <c r="D237" s="12" t="s">
        <v>74</v>
      </c>
      <c r="E237" s="36" t="s">
        <v>44</v>
      </c>
      <c r="F237" s="37">
        <v>6</v>
      </c>
      <c r="G237" s="98"/>
      <c r="H237" s="85">
        <f t="shared" si="3"/>
        <v>0</v>
      </c>
    </row>
    <row r="238" spans="1:8" ht="22.5">
      <c r="A238" s="22" t="s">
        <v>492</v>
      </c>
      <c r="B238" s="34" t="s">
        <v>32</v>
      </c>
      <c r="C238" s="35" t="s">
        <v>14</v>
      </c>
      <c r="D238" s="12" t="s">
        <v>76</v>
      </c>
      <c r="E238" s="36" t="s">
        <v>77</v>
      </c>
      <c r="F238" s="37">
        <v>25.7</v>
      </c>
      <c r="G238" s="98"/>
      <c r="H238" s="85">
        <f t="shared" si="3"/>
        <v>0</v>
      </c>
    </row>
    <row r="239" spans="1:8">
      <c r="A239" s="8" t="s">
        <v>1136</v>
      </c>
      <c r="B239" s="31" t="s">
        <v>32</v>
      </c>
      <c r="C239" s="9" t="s">
        <v>6</v>
      </c>
      <c r="D239" s="9" t="s">
        <v>1187</v>
      </c>
      <c r="E239" s="10" t="s">
        <v>6</v>
      </c>
      <c r="F239" s="32" t="s">
        <v>6</v>
      </c>
      <c r="G239" s="81"/>
      <c r="H239" s="87"/>
    </row>
    <row r="240" spans="1:8" ht="45">
      <c r="A240" s="22" t="s">
        <v>1137</v>
      </c>
      <c r="B240" s="34" t="s">
        <v>32</v>
      </c>
      <c r="C240" s="35" t="s">
        <v>57</v>
      </c>
      <c r="D240" s="12" t="s">
        <v>2262</v>
      </c>
      <c r="E240" s="36" t="s">
        <v>47</v>
      </c>
      <c r="F240" s="37">
        <v>9</v>
      </c>
      <c r="G240" s="98"/>
      <c r="H240" s="85">
        <f t="shared" si="3"/>
        <v>0</v>
      </c>
    </row>
    <row r="241" spans="1:8" ht="33.75">
      <c r="A241" s="22" t="s">
        <v>1138</v>
      </c>
      <c r="B241" s="34" t="s">
        <v>32</v>
      </c>
      <c r="C241" s="35" t="s">
        <v>57</v>
      </c>
      <c r="D241" s="12" t="s">
        <v>2255</v>
      </c>
      <c r="E241" s="36" t="s">
        <v>44</v>
      </c>
      <c r="F241" s="37">
        <v>9</v>
      </c>
      <c r="G241" s="98"/>
      <c r="H241" s="85">
        <f t="shared" si="3"/>
        <v>0</v>
      </c>
    </row>
    <row r="242" spans="1:8" ht="45">
      <c r="A242" s="22" t="s">
        <v>2263</v>
      </c>
      <c r="B242" s="34" t="s">
        <v>32</v>
      </c>
      <c r="C242" s="35" t="s">
        <v>57</v>
      </c>
      <c r="D242" s="12" t="s">
        <v>96</v>
      </c>
      <c r="E242" s="36" t="s">
        <v>44</v>
      </c>
      <c r="F242" s="37">
        <v>9</v>
      </c>
      <c r="G242" s="98"/>
      <c r="H242" s="85">
        <f t="shared" si="3"/>
        <v>0</v>
      </c>
    </row>
    <row r="243" spans="1:8" ht="56.25">
      <c r="A243" s="22" t="s">
        <v>2264</v>
      </c>
      <c r="B243" s="34" t="s">
        <v>32</v>
      </c>
      <c r="C243" s="35" t="s">
        <v>57</v>
      </c>
      <c r="D243" s="12" t="s">
        <v>561</v>
      </c>
      <c r="E243" s="36" t="s">
        <v>47</v>
      </c>
      <c r="F243" s="37">
        <v>14</v>
      </c>
      <c r="G243" s="98"/>
      <c r="H243" s="85">
        <f t="shared" si="3"/>
        <v>0</v>
      </c>
    </row>
    <row r="244" spans="1:8" ht="33.75">
      <c r="A244" s="22" t="s">
        <v>2265</v>
      </c>
      <c r="B244" s="34" t="s">
        <v>32</v>
      </c>
      <c r="C244" s="35" t="s">
        <v>57</v>
      </c>
      <c r="D244" s="12" t="s">
        <v>2011</v>
      </c>
      <c r="E244" s="36" t="s">
        <v>44</v>
      </c>
      <c r="F244" s="37">
        <v>14</v>
      </c>
      <c r="G244" s="98"/>
      <c r="H244" s="85">
        <f t="shared" si="3"/>
        <v>0</v>
      </c>
    </row>
    <row r="245" spans="1:8" ht="45">
      <c r="A245" s="22" t="s">
        <v>2266</v>
      </c>
      <c r="B245" s="34" t="s">
        <v>32</v>
      </c>
      <c r="C245" s="35" t="s">
        <v>57</v>
      </c>
      <c r="D245" s="12" t="s">
        <v>2176</v>
      </c>
      <c r="E245" s="36" t="s">
        <v>47</v>
      </c>
      <c r="F245" s="37">
        <v>1</v>
      </c>
      <c r="G245" s="98"/>
      <c r="H245" s="85">
        <f t="shared" si="3"/>
        <v>0</v>
      </c>
    </row>
    <row r="246" spans="1:8" ht="22.5">
      <c r="A246" s="8" t="s">
        <v>2267</v>
      </c>
      <c r="B246" s="31" t="s">
        <v>32</v>
      </c>
      <c r="C246" s="9" t="s">
        <v>6</v>
      </c>
      <c r="D246" s="9" t="s">
        <v>1168</v>
      </c>
      <c r="E246" s="10" t="s">
        <v>6</v>
      </c>
      <c r="F246" s="32" t="s">
        <v>6</v>
      </c>
      <c r="G246" s="81"/>
      <c r="H246" s="87"/>
    </row>
    <row r="247" spans="1:8" ht="22.5">
      <c r="A247" s="22" t="s">
        <v>2268</v>
      </c>
      <c r="B247" s="34" t="s">
        <v>32</v>
      </c>
      <c r="C247" s="35" t="s">
        <v>843</v>
      </c>
      <c r="D247" s="12" t="s">
        <v>2269</v>
      </c>
      <c r="E247" s="36" t="s">
        <v>44</v>
      </c>
      <c r="F247" s="37">
        <v>6</v>
      </c>
      <c r="G247" s="98"/>
      <c r="H247" s="85">
        <f t="shared" si="3"/>
        <v>0</v>
      </c>
    </row>
    <row r="248" spans="1:8" ht="22.5">
      <c r="A248" s="22" t="s">
        <v>2270</v>
      </c>
      <c r="B248" s="34" t="s">
        <v>32</v>
      </c>
      <c r="C248" s="35" t="s">
        <v>843</v>
      </c>
      <c r="D248" s="12" t="s">
        <v>2258</v>
      </c>
      <c r="E248" s="36" t="s">
        <v>854</v>
      </c>
      <c r="F248" s="37">
        <v>1</v>
      </c>
      <c r="G248" s="98"/>
      <c r="H248" s="85">
        <f t="shared" si="3"/>
        <v>0</v>
      </c>
    </row>
    <row r="249" spans="1:8" ht="33.75">
      <c r="A249" s="22" t="s">
        <v>2271</v>
      </c>
      <c r="B249" s="34" t="s">
        <v>32</v>
      </c>
      <c r="C249" s="35" t="s">
        <v>843</v>
      </c>
      <c r="D249" s="12" t="s">
        <v>1205</v>
      </c>
      <c r="E249" s="36" t="s">
        <v>47</v>
      </c>
      <c r="F249" s="37">
        <v>7</v>
      </c>
      <c r="G249" s="98"/>
      <c r="H249" s="85">
        <f t="shared" si="3"/>
        <v>0</v>
      </c>
    </row>
    <row r="250" spans="1:8" ht="33.75">
      <c r="A250" s="22" t="s">
        <v>2272</v>
      </c>
      <c r="B250" s="34" t="s">
        <v>32</v>
      </c>
      <c r="C250" s="35" t="s">
        <v>843</v>
      </c>
      <c r="D250" s="12" t="s">
        <v>1207</v>
      </c>
      <c r="E250" s="36" t="s">
        <v>885</v>
      </c>
      <c r="F250" s="37">
        <v>0.04</v>
      </c>
      <c r="G250" s="98"/>
      <c r="H250" s="85">
        <f t="shared" si="3"/>
        <v>0</v>
      </c>
    </row>
    <row r="251" spans="1:8" ht="33.75">
      <c r="A251" s="22" t="s">
        <v>2273</v>
      </c>
      <c r="B251" s="34" t="s">
        <v>32</v>
      </c>
      <c r="C251" s="35" t="s">
        <v>843</v>
      </c>
      <c r="D251" s="12" t="s">
        <v>1170</v>
      </c>
      <c r="E251" s="36" t="s">
        <v>16</v>
      </c>
      <c r="F251" s="37">
        <v>150</v>
      </c>
      <c r="G251" s="98"/>
      <c r="H251" s="85">
        <f t="shared" si="3"/>
        <v>0</v>
      </c>
    </row>
    <row r="252" spans="1:8" ht="22.5">
      <c r="A252" s="22" t="s">
        <v>2274</v>
      </c>
      <c r="B252" s="34" t="s">
        <v>32</v>
      </c>
      <c r="C252" s="35" t="s">
        <v>843</v>
      </c>
      <c r="D252" s="12" t="s">
        <v>848</v>
      </c>
      <c r="E252" s="36" t="s">
        <v>849</v>
      </c>
      <c r="F252" s="37">
        <v>3.52</v>
      </c>
      <c r="G252" s="98"/>
      <c r="H252" s="85">
        <f t="shared" si="3"/>
        <v>0</v>
      </c>
    </row>
    <row r="254" spans="1:8">
      <c r="H254" s="102">
        <f>SUM(H6:H252)</f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416C6-24C5-4629-A439-E433C6B3F4F6}">
  <sheetPr codeName="Arkusz7">
    <tabColor rgb="FFFF0000"/>
  </sheetPr>
  <dimension ref="A1:G9"/>
  <sheetViews>
    <sheetView workbookViewId="0">
      <selection activeCell="J9" sqref="J9"/>
    </sheetView>
  </sheetViews>
  <sheetFormatPr defaultRowHeight="15"/>
  <cols>
    <col min="1" max="1" width="15.140625" customWidth="1"/>
    <col min="2" max="2" width="15.5703125" customWidth="1"/>
    <col min="3" max="3" width="27.140625" customWidth="1"/>
    <col min="4" max="4" width="13.7109375" customWidth="1"/>
    <col min="5" max="5" width="14" customWidth="1"/>
    <col min="6" max="6" width="9.7109375" style="71" customWidth="1"/>
    <col min="7" max="7" width="12.5703125" style="71" customWidth="1"/>
  </cols>
  <sheetData>
    <row r="1" spans="1:7">
      <c r="A1" s="190" t="s">
        <v>2275</v>
      </c>
      <c r="B1" s="190" t="s">
        <v>2276</v>
      </c>
      <c r="C1" s="190" t="s">
        <v>2277</v>
      </c>
      <c r="D1" s="187" t="s">
        <v>2278</v>
      </c>
      <c r="E1" s="188"/>
      <c r="F1" s="188"/>
      <c r="G1" s="189"/>
    </row>
    <row r="2" spans="1:7">
      <c r="A2" s="190"/>
      <c r="B2" s="190"/>
      <c r="C2" s="190"/>
      <c r="D2" s="190" t="s">
        <v>2279</v>
      </c>
      <c r="E2" s="191" t="s">
        <v>2280</v>
      </c>
      <c r="F2" s="185" t="s">
        <v>2548</v>
      </c>
      <c r="G2" s="185" t="s">
        <v>2549</v>
      </c>
    </row>
    <row r="3" spans="1:7">
      <c r="A3" s="190"/>
      <c r="B3" s="190"/>
      <c r="C3" s="190"/>
      <c r="D3" s="190"/>
      <c r="E3" s="191"/>
      <c r="F3" s="186"/>
      <c r="G3" s="186"/>
    </row>
    <row r="4" spans="1:7">
      <c r="A4" s="64">
        <v>1</v>
      </c>
      <c r="B4" s="64">
        <v>2</v>
      </c>
      <c r="C4" s="64">
        <v>3</v>
      </c>
      <c r="D4" s="64">
        <v>4</v>
      </c>
      <c r="E4" s="65">
        <v>5</v>
      </c>
      <c r="F4" s="89">
        <v>7</v>
      </c>
      <c r="G4" s="89">
        <v>8</v>
      </c>
    </row>
    <row r="5" spans="1:7" ht="25.5">
      <c r="A5" s="62"/>
      <c r="B5" s="63"/>
      <c r="C5" s="63" t="s">
        <v>2281</v>
      </c>
      <c r="D5" s="63"/>
      <c r="E5" s="63"/>
      <c r="F5" s="80"/>
      <c r="G5" s="87"/>
    </row>
    <row r="6" spans="1:7" ht="60">
      <c r="A6" s="66">
        <v>1</v>
      </c>
      <c r="B6" s="2" t="s">
        <v>2282</v>
      </c>
      <c r="C6" s="67" t="s">
        <v>2283</v>
      </c>
      <c r="D6" s="2" t="s">
        <v>44</v>
      </c>
      <c r="E6" s="68">
        <v>2</v>
      </c>
      <c r="F6" s="110"/>
      <c r="G6" s="85">
        <f>ROUND(F6*E6,2)</f>
        <v>0</v>
      </c>
    </row>
    <row r="7" spans="1:7" ht="24">
      <c r="A7" s="66">
        <v>2</v>
      </c>
      <c r="B7" s="2" t="s">
        <v>2282</v>
      </c>
      <c r="C7" s="69" t="s">
        <v>2284</v>
      </c>
      <c r="D7" s="2" t="s">
        <v>44</v>
      </c>
      <c r="E7" s="70">
        <v>2</v>
      </c>
      <c r="F7" s="110"/>
      <c r="G7" s="85">
        <f t="shared" ref="G7:G9" si="0">ROUND(F7*E7,2)</f>
        <v>0</v>
      </c>
    </row>
    <row r="8" spans="1:7" ht="36">
      <c r="A8" s="66">
        <v>3</v>
      </c>
      <c r="B8" s="2" t="s">
        <v>2285</v>
      </c>
      <c r="C8" s="69" t="s">
        <v>2286</v>
      </c>
      <c r="D8" s="2" t="s">
        <v>2287</v>
      </c>
      <c r="E8" s="70">
        <v>1</v>
      </c>
      <c r="F8" s="110"/>
      <c r="G8" s="85">
        <f t="shared" si="0"/>
        <v>0</v>
      </c>
    </row>
    <row r="9" spans="1:7" ht="60">
      <c r="A9" s="66">
        <v>4</v>
      </c>
      <c r="B9" s="2" t="s">
        <v>2288</v>
      </c>
      <c r="C9" s="69" t="s">
        <v>2289</v>
      </c>
      <c r="D9" s="2" t="s">
        <v>2290</v>
      </c>
      <c r="E9" s="70">
        <v>620</v>
      </c>
      <c r="F9" s="110"/>
      <c r="G9" s="85">
        <f t="shared" si="0"/>
        <v>0</v>
      </c>
    </row>
  </sheetData>
  <mergeCells count="8">
    <mergeCell ref="F2:F3"/>
    <mergeCell ref="G2:G3"/>
    <mergeCell ref="D1:G1"/>
    <mergeCell ref="A1:A3"/>
    <mergeCell ref="B1:B3"/>
    <mergeCell ref="C1:C3"/>
    <mergeCell ref="D2:D3"/>
    <mergeCell ref="E2:E3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098E6-49BF-46B8-899F-53C68F4F451F}">
  <sheetPr codeName="Arkusz8"/>
  <dimension ref="A1:H88"/>
  <sheetViews>
    <sheetView workbookViewId="0">
      <selection activeCell="G5" sqref="G5:G86"/>
    </sheetView>
  </sheetViews>
  <sheetFormatPr defaultRowHeight="15"/>
  <cols>
    <col min="1" max="1" width="16" customWidth="1"/>
    <col min="2" max="2" width="14.7109375" customWidth="1"/>
    <col min="3" max="3" width="12.140625" customWidth="1"/>
    <col min="4" max="4" width="29.7109375" customWidth="1"/>
    <col min="5" max="5" width="12.85546875" customWidth="1"/>
    <col min="6" max="6" width="13" customWidth="1"/>
    <col min="7" max="7" width="9.7109375" style="71" customWidth="1"/>
    <col min="8" max="8" width="12.5703125" style="71" customWidth="1"/>
  </cols>
  <sheetData>
    <row r="1" spans="1:8" ht="38.25">
      <c r="A1" s="23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5</v>
      </c>
      <c r="G1" s="88" t="s">
        <v>2548</v>
      </c>
      <c r="H1" s="88" t="s">
        <v>2549</v>
      </c>
    </row>
    <row r="2" spans="1:8">
      <c r="A2" s="24">
        <v>1</v>
      </c>
      <c r="B2" s="24">
        <v>2</v>
      </c>
      <c r="C2" s="24">
        <v>3</v>
      </c>
      <c r="D2" s="24">
        <v>4</v>
      </c>
      <c r="E2" s="24">
        <v>5</v>
      </c>
      <c r="F2" s="24">
        <v>6</v>
      </c>
      <c r="G2" s="89">
        <v>7</v>
      </c>
      <c r="H2" s="89">
        <v>8</v>
      </c>
    </row>
    <row r="3" spans="1:8" ht="22.5">
      <c r="A3" s="6" t="s">
        <v>8</v>
      </c>
      <c r="B3" s="5" t="s">
        <v>6</v>
      </c>
      <c r="C3" s="5" t="s">
        <v>6</v>
      </c>
      <c r="D3" s="5" t="s">
        <v>2292</v>
      </c>
      <c r="E3" s="7" t="s">
        <v>6</v>
      </c>
      <c r="F3" s="29" t="s">
        <v>6</v>
      </c>
      <c r="G3" s="76" t="s">
        <v>6</v>
      </c>
      <c r="H3" s="77"/>
    </row>
    <row r="4" spans="1:8" ht="56.25">
      <c r="A4" s="8" t="s">
        <v>10</v>
      </c>
      <c r="B4" s="9" t="s">
        <v>2293</v>
      </c>
      <c r="C4" s="9" t="s">
        <v>6</v>
      </c>
      <c r="D4" s="9" t="s">
        <v>2294</v>
      </c>
      <c r="E4" s="10" t="s">
        <v>6</v>
      </c>
      <c r="F4" s="32" t="s">
        <v>6</v>
      </c>
      <c r="G4" s="80" t="s">
        <v>6</v>
      </c>
      <c r="H4" s="81"/>
    </row>
    <row r="5" spans="1:8" ht="56.25">
      <c r="A5" s="38" t="s">
        <v>13</v>
      </c>
      <c r="B5" s="39" t="s">
        <v>2293</v>
      </c>
      <c r="C5" s="12" t="s">
        <v>2295</v>
      </c>
      <c r="D5" s="12" t="s">
        <v>2296</v>
      </c>
      <c r="E5" s="36" t="s">
        <v>44</v>
      </c>
      <c r="F5" s="40">
        <v>15</v>
      </c>
      <c r="G5" s="98"/>
      <c r="H5" s="85">
        <f>ROUND(G5*F5,2)</f>
        <v>0</v>
      </c>
    </row>
    <row r="6" spans="1:8" ht="33.75">
      <c r="A6" s="38" t="s">
        <v>17</v>
      </c>
      <c r="B6" s="39" t="s">
        <v>2293</v>
      </c>
      <c r="C6" s="12" t="s">
        <v>2295</v>
      </c>
      <c r="D6" s="12" t="s">
        <v>2297</v>
      </c>
      <c r="E6" s="36" t="s">
        <v>16</v>
      </c>
      <c r="F6" s="40">
        <v>1135</v>
      </c>
      <c r="G6" s="85"/>
      <c r="H6" s="85">
        <f>ROUND(G6*F6,2)</f>
        <v>0</v>
      </c>
    </row>
    <row r="7" spans="1:8" ht="33.75">
      <c r="A7" s="38" t="s">
        <v>19</v>
      </c>
      <c r="B7" s="39" t="s">
        <v>2293</v>
      </c>
      <c r="C7" s="12" t="s">
        <v>2295</v>
      </c>
      <c r="D7" s="12" t="s">
        <v>2298</v>
      </c>
      <c r="E7" s="36" t="s">
        <v>16</v>
      </c>
      <c r="F7" s="40">
        <v>2250</v>
      </c>
      <c r="G7" s="85"/>
      <c r="H7" s="85">
        <f t="shared" ref="H7:H70" si="0">ROUND(G7*F7,2)</f>
        <v>0</v>
      </c>
    </row>
    <row r="8" spans="1:8" ht="45">
      <c r="A8" s="38" t="s">
        <v>21</v>
      </c>
      <c r="B8" s="39" t="s">
        <v>2293</v>
      </c>
      <c r="C8" s="12" t="s">
        <v>2295</v>
      </c>
      <c r="D8" s="12" t="s">
        <v>2299</v>
      </c>
      <c r="E8" s="36" t="s">
        <v>44</v>
      </c>
      <c r="F8" s="40">
        <v>90</v>
      </c>
      <c r="G8" s="85"/>
      <c r="H8" s="85">
        <f t="shared" si="0"/>
        <v>0</v>
      </c>
    </row>
    <row r="9" spans="1:8" ht="45">
      <c r="A9" s="38" t="s">
        <v>23</v>
      </c>
      <c r="B9" s="39" t="s">
        <v>2293</v>
      </c>
      <c r="C9" s="12" t="s">
        <v>2295</v>
      </c>
      <c r="D9" s="12" t="s">
        <v>2300</v>
      </c>
      <c r="E9" s="36" t="s">
        <v>44</v>
      </c>
      <c r="F9" s="40">
        <v>810</v>
      </c>
      <c r="G9" s="85"/>
      <c r="H9" s="85">
        <f t="shared" si="0"/>
        <v>0</v>
      </c>
    </row>
    <row r="10" spans="1:8" ht="45">
      <c r="A10" s="38" t="s">
        <v>25</v>
      </c>
      <c r="B10" s="39" t="s">
        <v>2293</v>
      </c>
      <c r="C10" s="12" t="s">
        <v>2295</v>
      </c>
      <c r="D10" s="12" t="s">
        <v>2301</v>
      </c>
      <c r="E10" s="36" t="s">
        <v>44</v>
      </c>
      <c r="F10" s="40">
        <v>2</v>
      </c>
      <c r="G10" s="85"/>
      <c r="H10" s="85">
        <f t="shared" si="0"/>
        <v>0</v>
      </c>
    </row>
    <row r="11" spans="1:8" ht="45">
      <c r="A11" s="38" t="s">
        <v>27</v>
      </c>
      <c r="B11" s="39" t="s">
        <v>2293</v>
      </c>
      <c r="C11" s="12" t="s">
        <v>2295</v>
      </c>
      <c r="D11" s="12" t="s">
        <v>2302</v>
      </c>
      <c r="E11" s="36" t="s">
        <v>44</v>
      </c>
      <c r="F11" s="40">
        <v>3</v>
      </c>
      <c r="G11" s="85"/>
      <c r="H11" s="85">
        <f t="shared" si="0"/>
        <v>0</v>
      </c>
    </row>
    <row r="12" spans="1:8" ht="45">
      <c r="A12" s="38" t="s">
        <v>29</v>
      </c>
      <c r="B12" s="39" t="s">
        <v>2293</v>
      </c>
      <c r="C12" s="12" t="s">
        <v>2295</v>
      </c>
      <c r="D12" s="12" t="s">
        <v>2303</v>
      </c>
      <c r="E12" s="36" t="s">
        <v>44</v>
      </c>
      <c r="F12" s="40">
        <v>3</v>
      </c>
      <c r="G12" s="85"/>
      <c r="H12" s="85">
        <f t="shared" si="0"/>
        <v>0</v>
      </c>
    </row>
    <row r="13" spans="1:8" ht="45">
      <c r="A13" s="38" t="s">
        <v>31</v>
      </c>
      <c r="B13" s="39" t="s">
        <v>2293</v>
      </c>
      <c r="C13" s="12" t="s">
        <v>2295</v>
      </c>
      <c r="D13" s="12" t="s">
        <v>2304</v>
      </c>
      <c r="E13" s="36" t="s">
        <v>44</v>
      </c>
      <c r="F13" s="40">
        <v>1</v>
      </c>
      <c r="G13" s="85"/>
      <c r="H13" s="85">
        <f t="shared" si="0"/>
        <v>0</v>
      </c>
    </row>
    <row r="14" spans="1:8" ht="45">
      <c r="A14" s="38" t="s">
        <v>34</v>
      </c>
      <c r="B14" s="39" t="s">
        <v>2293</v>
      </c>
      <c r="C14" s="12" t="s">
        <v>2295</v>
      </c>
      <c r="D14" s="12" t="s">
        <v>2305</v>
      </c>
      <c r="E14" s="36" t="s">
        <v>44</v>
      </c>
      <c r="F14" s="40">
        <v>6</v>
      </c>
      <c r="G14" s="85"/>
      <c r="H14" s="85">
        <f t="shared" si="0"/>
        <v>0</v>
      </c>
    </row>
    <row r="15" spans="1:8" ht="56.25">
      <c r="A15" s="38" t="s">
        <v>36</v>
      </c>
      <c r="B15" s="39" t="s">
        <v>2293</v>
      </c>
      <c r="C15" s="12" t="s">
        <v>2295</v>
      </c>
      <c r="D15" s="12" t="s">
        <v>2306</v>
      </c>
      <c r="E15" s="36" t="s">
        <v>44</v>
      </c>
      <c r="F15" s="40">
        <v>3</v>
      </c>
      <c r="G15" s="85"/>
      <c r="H15" s="85">
        <f t="shared" si="0"/>
        <v>0</v>
      </c>
    </row>
    <row r="16" spans="1:8" ht="56.25">
      <c r="A16" s="38" t="s">
        <v>38</v>
      </c>
      <c r="B16" s="39" t="s">
        <v>2293</v>
      </c>
      <c r="C16" s="12" t="s">
        <v>2295</v>
      </c>
      <c r="D16" s="12" t="s">
        <v>2307</v>
      </c>
      <c r="E16" s="36" t="s">
        <v>44</v>
      </c>
      <c r="F16" s="40">
        <v>3</v>
      </c>
      <c r="G16" s="85"/>
      <c r="H16" s="85">
        <f t="shared" si="0"/>
        <v>0</v>
      </c>
    </row>
    <row r="17" spans="1:8" ht="56.25">
      <c r="A17" s="38" t="s">
        <v>40</v>
      </c>
      <c r="B17" s="39" t="s">
        <v>2293</v>
      </c>
      <c r="C17" s="12" t="s">
        <v>2295</v>
      </c>
      <c r="D17" s="12" t="s">
        <v>2308</v>
      </c>
      <c r="E17" s="36" t="s">
        <v>44</v>
      </c>
      <c r="F17" s="40">
        <v>1</v>
      </c>
      <c r="G17" s="85"/>
      <c r="H17" s="85">
        <f t="shared" si="0"/>
        <v>0</v>
      </c>
    </row>
    <row r="18" spans="1:8" ht="22.5">
      <c r="A18" s="38" t="s">
        <v>42</v>
      </c>
      <c r="B18" s="39" t="s">
        <v>2293</v>
      </c>
      <c r="C18" s="12" t="s">
        <v>2295</v>
      </c>
      <c r="D18" s="12" t="s">
        <v>2309</v>
      </c>
      <c r="E18" s="36" t="s">
        <v>44</v>
      </c>
      <c r="F18" s="40">
        <v>15</v>
      </c>
      <c r="G18" s="85"/>
      <c r="H18" s="85">
        <f t="shared" si="0"/>
        <v>0</v>
      </c>
    </row>
    <row r="19" spans="1:8" ht="33.75">
      <c r="A19" s="38" t="s">
        <v>45</v>
      </c>
      <c r="B19" s="39" t="s">
        <v>2293</v>
      </c>
      <c r="C19" s="12" t="s">
        <v>2295</v>
      </c>
      <c r="D19" s="12" t="s">
        <v>2310</v>
      </c>
      <c r="E19" s="36" t="s">
        <v>44</v>
      </c>
      <c r="F19" s="40">
        <v>30</v>
      </c>
      <c r="G19" s="85"/>
      <c r="H19" s="85">
        <f t="shared" si="0"/>
        <v>0</v>
      </c>
    </row>
    <row r="20" spans="1:8" ht="22.5">
      <c r="A20" s="38" t="s">
        <v>48</v>
      </c>
      <c r="B20" s="39" t="s">
        <v>2293</v>
      </c>
      <c r="C20" s="12" t="s">
        <v>2295</v>
      </c>
      <c r="D20" s="12" t="s">
        <v>2311</v>
      </c>
      <c r="E20" s="36" t="s">
        <v>47</v>
      </c>
      <c r="F20" s="40">
        <v>34</v>
      </c>
      <c r="G20" s="85"/>
      <c r="H20" s="85">
        <f t="shared" si="0"/>
        <v>0</v>
      </c>
    </row>
    <row r="21" spans="1:8" ht="33.75">
      <c r="A21" s="38" t="s">
        <v>50</v>
      </c>
      <c r="B21" s="39" t="s">
        <v>2293</v>
      </c>
      <c r="C21" s="12" t="s">
        <v>2295</v>
      </c>
      <c r="D21" s="12" t="s">
        <v>2312</v>
      </c>
      <c r="E21" s="36" t="s">
        <v>47</v>
      </c>
      <c r="F21" s="40">
        <v>15</v>
      </c>
      <c r="G21" s="85"/>
      <c r="H21" s="85">
        <f t="shared" si="0"/>
        <v>0</v>
      </c>
    </row>
    <row r="22" spans="1:8" ht="22.5">
      <c r="A22" s="38" t="s">
        <v>52</v>
      </c>
      <c r="B22" s="39" t="s">
        <v>2293</v>
      </c>
      <c r="C22" s="12" t="s">
        <v>2295</v>
      </c>
      <c r="D22" s="12" t="s">
        <v>2313</v>
      </c>
      <c r="E22" s="36" t="s">
        <v>44</v>
      </c>
      <c r="F22" s="40">
        <v>15</v>
      </c>
      <c r="G22" s="97"/>
      <c r="H22" s="85">
        <f t="shared" si="0"/>
        <v>0</v>
      </c>
    </row>
    <row r="23" spans="1:8" ht="22.5">
      <c r="A23" s="38" t="s">
        <v>54</v>
      </c>
      <c r="B23" s="39" t="s">
        <v>2293</v>
      </c>
      <c r="C23" s="12" t="s">
        <v>2295</v>
      </c>
      <c r="D23" s="12" t="s">
        <v>2314</v>
      </c>
      <c r="E23" s="36" t="s">
        <v>44</v>
      </c>
      <c r="F23" s="40">
        <v>15</v>
      </c>
      <c r="G23" s="85"/>
      <c r="H23" s="85">
        <f t="shared" si="0"/>
        <v>0</v>
      </c>
    </row>
    <row r="24" spans="1:8" ht="45">
      <c r="A24" s="38" t="s">
        <v>56</v>
      </c>
      <c r="B24" s="39" t="s">
        <v>2293</v>
      </c>
      <c r="C24" s="12" t="s">
        <v>2295</v>
      </c>
      <c r="D24" s="12" t="s">
        <v>68</v>
      </c>
      <c r="E24" s="36" t="s">
        <v>44</v>
      </c>
      <c r="F24" s="40">
        <v>15</v>
      </c>
      <c r="G24" s="85"/>
      <c r="H24" s="85">
        <f t="shared" si="0"/>
        <v>0</v>
      </c>
    </row>
    <row r="25" spans="1:8" ht="22.5">
      <c r="A25" s="38" t="s">
        <v>59</v>
      </c>
      <c r="B25" s="39" t="s">
        <v>2293</v>
      </c>
      <c r="C25" s="12" t="s">
        <v>2295</v>
      </c>
      <c r="D25" s="12" t="s">
        <v>2315</v>
      </c>
      <c r="E25" s="36" t="s">
        <v>44</v>
      </c>
      <c r="F25" s="40">
        <v>15</v>
      </c>
      <c r="G25" s="85"/>
      <c r="H25" s="85">
        <f t="shared" si="0"/>
        <v>0</v>
      </c>
    </row>
    <row r="26" spans="1:8" ht="22.5">
      <c r="A26" s="38" t="s">
        <v>61</v>
      </c>
      <c r="B26" s="39" t="s">
        <v>2293</v>
      </c>
      <c r="C26" s="12" t="s">
        <v>2295</v>
      </c>
      <c r="D26" s="12" t="s">
        <v>2316</v>
      </c>
      <c r="E26" s="36" t="s">
        <v>44</v>
      </c>
      <c r="F26" s="40">
        <v>15</v>
      </c>
      <c r="G26" s="85"/>
      <c r="H26" s="85">
        <f t="shared" si="0"/>
        <v>0</v>
      </c>
    </row>
    <row r="27" spans="1:8" ht="22.5">
      <c r="A27" s="38" t="s">
        <v>63</v>
      </c>
      <c r="B27" s="39" t="s">
        <v>2293</v>
      </c>
      <c r="C27" s="12" t="s">
        <v>2295</v>
      </c>
      <c r="D27" s="12" t="s">
        <v>2317</v>
      </c>
      <c r="E27" s="36" t="s">
        <v>44</v>
      </c>
      <c r="F27" s="40">
        <v>15</v>
      </c>
      <c r="G27" s="85"/>
      <c r="H27" s="85">
        <f t="shared" si="0"/>
        <v>0</v>
      </c>
    </row>
    <row r="28" spans="1:8">
      <c r="A28" s="38" t="s">
        <v>65</v>
      </c>
      <c r="B28" s="39" t="s">
        <v>2293</v>
      </c>
      <c r="C28" s="12" t="s">
        <v>2295</v>
      </c>
      <c r="D28" s="12" t="s">
        <v>2318</v>
      </c>
      <c r="E28" s="36" t="s">
        <v>44</v>
      </c>
      <c r="F28" s="40">
        <v>15</v>
      </c>
      <c r="G28" s="85"/>
      <c r="H28" s="85">
        <f t="shared" si="0"/>
        <v>0</v>
      </c>
    </row>
    <row r="29" spans="1:8" ht="22.5">
      <c r="A29" s="38" t="s">
        <v>67</v>
      </c>
      <c r="B29" s="39" t="s">
        <v>2293</v>
      </c>
      <c r="C29" s="12" t="s">
        <v>2295</v>
      </c>
      <c r="D29" s="12" t="s">
        <v>2319</v>
      </c>
      <c r="E29" s="36" t="s">
        <v>44</v>
      </c>
      <c r="F29" s="40">
        <v>15</v>
      </c>
      <c r="G29" s="85"/>
      <c r="H29" s="85">
        <f t="shared" si="0"/>
        <v>0</v>
      </c>
    </row>
    <row r="30" spans="1:8" ht="33.75">
      <c r="A30" s="38" t="s">
        <v>69</v>
      </c>
      <c r="B30" s="39" t="s">
        <v>2293</v>
      </c>
      <c r="C30" s="12" t="s">
        <v>2295</v>
      </c>
      <c r="D30" s="12" t="s">
        <v>2320</v>
      </c>
      <c r="E30" s="36" t="s">
        <v>47</v>
      </c>
      <c r="F30" s="40">
        <v>15</v>
      </c>
      <c r="G30" s="85"/>
      <c r="H30" s="85">
        <f t="shared" si="0"/>
        <v>0</v>
      </c>
    </row>
    <row r="31" spans="1:8" ht="22.5">
      <c r="A31" s="38" t="s">
        <v>71</v>
      </c>
      <c r="B31" s="39" t="s">
        <v>2293</v>
      </c>
      <c r="C31" s="12" t="s">
        <v>2295</v>
      </c>
      <c r="D31" s="12" t="s">
        <v>2321</v>
      </c>
      <c r="E31" s="36" t="s">
        <v>47</v>
      </c>
      <c r="F31" s="40">
        <v>15</v>
      </c>
      <c r="G31" s="85"/>
      <c r="H31" s="85">
        <f t="shared" si="0"/>
        <v>0</v>
      </c>
    </row>
    <row r="32" spans="1:8" ht="22.5">
      <c r="A32" s="38" t="s">
        <v>73</v>
      </c>
      <c r="B32" s="39" t="s">
        <v>2293</v>
      </c>
      <c r="C32" s="12" t="s">
        <v>2295</v>
      </c>
      <c r="D32" s="12" t="s">
        <v>2322</v>
      </c>
      <c r="E32" s="36" t="s">
        <v>47</v>
      </c>
      <c r="F32" s="40">
        <v>15</v>
      </c>
      <c r="G32" s="85"/>
      <c r="H32" s="85">
        <f t="shared" si="0"/>
        <v>0</v>
      </c>
    </row>
    <row r="33" spans="1:8" ht="22.5">
      <c r="A33" s="38" t="s">
        <v>75</v>
      </c>
      <c r="B33" s="39" t="s">
        <v>2293</v>
      </c>
      <c r="C33" s="12" t="s">
        <v>2295</v>
      </c>
      <c r="D33" s="12" t="s">
        <v>2323</v>
      </c>
      <c r="E33" s="36" t="s">
        <v>44</v>
      </c>
      <c r="F33" s="40">
        <v>15</v>
      </c>
      <c r="G33" s="85"/>
      <c r="H33" s="85">
        <f t="shared" si="0"/>
        <v>0</v>
      </c>
    </row>
    <row r="34" spans="1:8" ht="33.75">
      <c r="A34" s="41" t="s">
        <v>2166</v>
      </c>
      <c r="B34" s="42" t="s">
        <v>2293</v>
      </c>
      <c r="C34" s="15" t="s">
        <v>2295</v>
      </c>
      <c r="D34" s="15" t="s">
        <v>2324</v>
      </c>
      <c r="E34" s="43" t="s">
        <v>47</v>
      </c>
      <c r="F34" s="44">
        <v>7</v>
      </c>
      <c r="G34" s="85"/>
      <c r="H34" s="85">
        <f t="shared" si="0"/>
        <v>0</v>
      </c>
    </row>
    <row r="35" spans="1:8">
      <c r="A35" s="45" t="s">
        <v>78</v>
      </c>
      <c r="B35" s="46" t="s">
        <v>2293</v>
      </c>
      <c r="C35" s="46" t="s">
        <v>6</v>
      </c>
      <c r="D35" s="46" t="s">
        <v>2325</v>
      </c>
      <c r="E35" s="47" t="s">
        <v>6</v>
      </c>
      <c r="F35" s="48" t="s">
        <v>6</v>
      </c>
      <c r="G35" s="81"/>
      <c r="H35" s="87"/>
    </row>
    <row r="36" spans="1:8" ht="22.5">
      <c r="A36" s="41" t="s">
        <v>80</v>
      </c>
      <c r="B36" s="42" t="s">
        <v>2293</v>
      </c>
      <c r="C36" s="15" t="s">
        <v>2295</v>
      </c>
      <c r="D36" s="15" t="s">
        <v>15</v>
      </c>
      <c r="E36" s="43" t="s">
        <v>16</v>
      </c>
      <c r="F36" s="44">
        <v>13597</v>
      </c>
      <c r="G36" s="98"/>
      <c r="H36" s="85">
        <f t="shared" si="0"/>
        <v>0</v>
      </c>
    </row>
    <row r="37" spans="1:8" ht="33.75">
      <c r="A37" s="41" t="s">
        <v>81</v>
      </c>
      <c r="B37" s="42" t="s">
        <v>2293</v>
      </c>
      <c r="C37" s="15" t="s">
        <v>2295</v>
      </c>
      <c r="D37" s="15" t="s">
        <v>18</v>
      </c>
      <c r="E37" s="43" t="s">
        <v>16</v>
      </c>
      <c r="F37" s="44">
        <v>13597</v>
      </c>
      <c r="G37" s="98"/>
      <c r="H37" s="85">
        <f t="shared" si="0"/>
        <v>0</v>
      </c>
    </row>
    <row r="38" spans="1:8" ht="33.75">
      <c r="A38" s="41" t="s">
        <v>82</v>
      </c>
      <c r="B38" s="42" t="s">
        <v>2293</v>
      </c>
      <c r="C38" s="15" t="s">
        <v>2295</v>
      </c>
      <c r="D38" s="15" t="s">
        <v>20</v>
      </c>
      <c r="E38" s="43" t="s">
        <v>16</v>
      </c>
      <c r="F38" s="44">
        <v>27194</v>
      </c>
      <c r="G38" s="98"/>
      <c r="H38" s="85">
        <f t="shared" si="0"/>
        <v>0</v>
      </c>
    </row>
    <row r="39" spans="1:8" ht="33.75">
      <c r="A39" s="41" t="s">
        <v>83</v>
      </c>
      <c r="B39" s="42" t="s">
        <v>2293</v>
      </c>
      <c r="C39" s="15" t="s">
        <v>2295</v>
      </c>
      <c r="D39" s="15" t="s">
        <v>2326</v>
      </c>
      <c r="E39" s="43" t="s">
        <v>16</v>
      </c>
      <c r="F39" s="44">
        <v>912</v>
      </c>
      <c r="G39" s="98"/>
      <c r="H39" s="85">
        <f t="shared" si="0"/>
        <v>0</v>
      </c>
    </row>
    <row r="40" spans="1:8" ht="45">
      <c r="A40" s="41" t="s">
        <v>84</v>
      </c>
      <c r="B40" s="42" t="s">
        <v>2293</v>
      </c>
      <c r="C40" s="15" t="s">
        <v>2295</v>
      </c>
      <c r="D40" s="15" t="s">
        <v>870</v>
      </c>
      <c r="E40" s="43" t="s">
        <v>16</v>
      </c>
      <c r="F40" s="44">
        <v>1693</v>
      </c>
      <c r="G40" s="98"/>
      <c r="H40" s="85">
        <f t="shared" si="0"/>
        <v>0</v>
      </c>
    </row>
    <row r="41" spans="1:8" ht="45">
      <c r="A41" s="41" t="s">
        <v>86</v>
      </c>
      <c r="B41" s="42" t="s">
        <v>2293</v>
      </c>
      <c r="C41" s="15" t="s">
        <v>2295</v>
      </c>
      <c r="D41" s="15" t="s">
        <v>1133</v>
      </c>
      <c r="E41" s="43" t="s">
        <v>16</v>
      </c>
      <c r="F41" s="44">
        <v>1693</v>
      </c>
      <c r="G41" s="98"/>
      <c r="H41" s="85">
        <f t="shared" si="0"/>
        <v>0</v>
      </c>
    </row>
    <row r="42" spans="1:8" ht="33.75">
      <c r="A42" s="41" t="s">
        <v>87</v>
      </c>
      <c r="B42" s="42" t="s">
        <v>2293</v>
      </c>
      <c r="C42" s="15" t="s">
        <v>2295</v>
      </c>
      <c r="D42" s="15" t="s">
        <v>2327</v>
      </c>
      <c r="E42" s="43" t="s">
        <v>77</v>
      </c>
      <c r="F42" s="44">
        <v>143.19999999999999</v>
      </c>
      <c r="G42" s="98"/>
      <c r="H42" s="85">
        <f t="shared" si="0"/>
        <v>0</v>
      </c>
    </row>
    <row r="43" spans="1:8" ht="33.75">
      <c r="A43" s="41" t="s">
        <v>88</v>
      </c>
      <c r="B43" s="42" t="s">
        <v>2293</v>
      </c>
      <c r="C43" s="15" t="s">
        <v>2295</v>
      </c>
      <c r="D43" s="15" t="s">
        <v>2328</v>
      </c>
      <c r="E43" s="43" t="s">
        <v>77</v>
      </c>
      <c r="F43" s="44">
        <v>143.19999999999999</v>
      </c>
      <c r="G43" s="98"/>
      <c r="H43" s="85">
        <f t="shared" si="0"/>
        <v>0</v>
      </c>
    </row>
    <row r="44" spans="1:8" ht="22.5">
      <c r="A44" s="41" t="s">
        <v>89</v>
      </c>
      <c r="B44" s="42" t="s">
        <v>2293</v>
      </c>
      <c r="C44" s="15" t="s">
        <v>2295</v>
      </c>
      <c r="D44" s="15" t="s">
        <v>2329</v>
      </c>
      <c r="E44" s="43" t="s">
        <v>16</v>
      </c>
      <c r="F44" s="44">
        <v>2386</v>
      </c>
      <c r="G44" s="98"/>
      <c r="H44" s="85">
        <f t="shared" si="0"/>
        <v>0</v>
      </c>
    </row>
    <row r="45" spans="1:8" ht="45">
      <c r="A45" s="41" t="s">
        <v>91</v>
      </c>
      <c r="B45" s="42" t="s">
        <v>2293</v>
      </c>
      <c r="C45" s="15" t="s">
        <v>2295</v>
      </c>
      <c r="D45" s="15" t="s">
        <v>2330</v>
      </c>
      <c r="E45" s="43" t="s">
        <v>47</v>
      </c>
      <c r="F45" s="44">
        <v>24</v>
      </c>
      <c r="G45" s="98"/>
      <c r="H45" s="85">
        <f t="shared" si="0"/>
        <v>0</v>
      </c>
    </row>
    <row r="46" spans="1:8" ht="78.75">
      <c r="A46" s="41" t="s">
        <v>93</v>
      </c>
      <c r="B46" s="42" t="s">
        <v>2293</v>
      </c>
      <c r="C46" s="15" t="s">
        <v>2295</v>
      </c>
      <c r="D46" s="15" t="s">
        <v>2384</v>
      </c>
      <c r="E46" s="43" t="s">
        <v>16</v>
      </c>
      <c r="F46" s="44">
        <v>59838</v>
      </c>
      <c r="G46" s="98"/>
      <c r="H46" s="85">
        <f t="shared" si="0"/>
        <v>0</v>
      </c>
    </row>
    <row r="47" spans="1:8" ht="67.5">
      <c r="A47" s="41" t="s">
        <v>95</v>
      </c>
      <c r="B47" s="42" t="s">
        <v>2293</v>
      </c>
      <c r="C47" s="15" t="s">
        <v>2295</v>
      </c>
      <c r="D47" s="15" t="s">
        <v>2331</v>
      </c>
      <c r="E47" s="43" t="s">
        <v>44</v>
      </c>
      <c r="F47" s="44">
        <v>96</v>
      </c>
      <c r="G47" s="98"/>
      <c r="H47" s="85">
        <f t="shared" si="0"/>
        <v>0</v>
      </c>
    </row>
    <row r="48" spans="1:8" ht="56.25">
      <c r="A48" s="41" t="s">
        <v>97</v>
      </c>
      <c r="B48" s="42" t="s">
        <v>2293</v>
      </c>
      <c r="C48" s="15" t="s">
        <v>2295</v>
      </c>
      <c r="D48" s="15" t="s">
        <v>2229</v>
      </c>
      <c r="E48" s="43" t="s">
        <v>44</v>
      </c>
      <c r="F48" s="44">
        <v>102</v>
      </c>
      <c r="G48" s="98"/>
      <c r="H48" s="85">
        <f t="shared" si="0"/>
        <v>0</v>
      </c>
    </row>
    <row r="49" spans="1:8" ht="45">
      <c r="A49" s="41" t="s">
        <v>99</v>
      </c>
      <c r="B49" s="42" t="s">
        <v>2293</v>
      </c>
      <c r="C49" s="15" t="s">
        <v>2295</v>
      </c>
      <c r="D49" s="15" t="s">
        <v>2332</v>
      </c>
      <c r="E49" s="43" t="s">
        <v>47</v>
      </c>
      <c r="F49" s="44">
        <v>35</v>
      </c>
      <c r="G49" s="98"/>
      <c r="H49" s="85">
        <f t="shared" si="0"/>
        <v>0</v>
      </c>
    </row>
    <row r="50" spans="1:8" ht="22.5">
      <c r="A50" s="41" t="s">
        <v>101</v>
      </c>
      <c r="B50" s="42" t="s">
        <v>2293</v>
      </c>
      <c r="C50" s="15" t="s">
        <v>2295</v>
      </c>
      <c r="D50" s="15" t="s">
        <v>76</v>
      </c>
      <c r="E50" s="43" t="s">
        <v>77</v>
      </c>
      <c r="F50" s="44">
        <v>1088.4000000000001</v>
      </c>
      <c r="G50" s="98"/>
      <c r="H50" s="85">
        <f t="shared" si="0"/>
        <v>0</v>
      </c>
    </row>
    <row r="51" spans="1:8">
      <c r="A51" s="45" t="s">
        <v>889</v>
      </c>
      <c r="B51" s="46" t="s">
        <v>2293</v>
      </c>
      <c r="C51" s="46" t="s">
        <v>6</v>
      </c>
      <c r="D51" s="46" t="s">
        <v>2333</v>
      </c>
      <c r="E51" s="47" t="s">
        <v>6</v>
      </c>
      <c r="F51" s="48" t="s">
        <v>6</v>
      </c>
      <c r="G51" s="81"/>
      <c r="H51" s="87"/>
    </row>
    <row r="52" spans="1:8" ht="22.5">
      <c r="A52" s="41" t="s">
        <v>891</v>
      </c>
      <c r="B52" s="42" t="s">
        <v>2293</v>
      </c>
      <c r="C52" s="15" t="s">
        <v>2295</v>
      </c>
      <c r="D52" s="15" t="s">
        <v>2334</v>
      </c>
      <c r="E52" s="43" t="s">
        <v>879</v>
      </c>
      <c r="F52" s="44">
        <v>1</v>
      </c>
      <c r="G52" s="98"/>
      <c r="H52" s="85">
        <f t="shared" si="0"/>
        <v>0</v>
      </c>
    </row>
    <row r="53" spans="1:8" ht="22.5">
      <c r="A53" s="41" t="s">
        <v>893</v>
      </c>
      <c r="B53" s="42" t="s">
        <v>2293</v>
      </c>
      <c r="C53" s="15" t="s">
        <v>2295</v>
      </c>
      <c r="D53" s="15" t="s">
        <v>2335</v>
      </c>
      <c r="E53" s="43" t="s">
        <v>879</v>
      </c>
      <c r="F53" s="44">
        <v>72</v>
      </c>
      <c r="G53" s="98"/>
      <c r="H53" s="85">
        <f t="shared" si="0"/>
        <v>0</v>
      </c>
    </row>
    <row r="54" spans="1:8" ht="22.5">
      <c r="A54" s="41" t="s">
        <v>895</v>
      </c>
      <c r="B54" s="42" t="s">
        <v>2293</v>
      </c>
      <c r="C54" s="15" t="s">
        <v>2295</v>
      </c>
      <c r="D54" s="15" t="s">
        <v>878</v>
      </c>
      <c r="E54" s="43" t="s">
        <v>879</v>
      </c>
      <c r="F54" s="44">
        <v>2</v>
      </c>
      <c r="G54" s="98"/>
      <c r="H54" s="85">
        <f t="shared" si="0"/>
        <v>0</v>
      </c>
    </row>
    <row r="55" spans="1:8" ht="45">
      <c r="A55" s="41" t="s">
        <v>897</v>
      </c>
      <c r="B55" s="42" t="s">
        <v>2293</v>
      </c>
      <c r="C55" s="15" t="s">
        <v>2295</v>
      </c>
      <c r="D55" s="15" t="s">
        <v>2336</v>
      </c>
      <c r="E55" s="43" t="s">
        <v>854</v>
      </c>
      <c r="F55" s="44">
        <v>1</v>
      </c>
      <c r="G55" s="98"/>
      <c r="H55" s="85">
        <f t="shared" si="0"/>
        <v>0</v>
      </c>
    </row>
    <row r="56" spans="1:8" ht="45">
      <c r="A56" s="41" t="s">
        <v>899</v>
      </c>
      <c r="B56" s="42" t="s">
        <v>2293</v>
      </c>
      <c r="C56" s="15" t="s">
        <v>2295</v>
      </c>
      <c r="D56" s="15" t="s">
        <v>1070</v>
      </c>
      <c r="E56" s="43" t="s">
        <v>854</v>
      </c>
      <c r="F56" s="44">
        <v>29</v>
      </c>
      <c r="G56" s="98"/>
      <c r="H56" s="85">
        <f t="shared" si="0"/>
        <v>0</v>
      </c>
    </row>
    <row r="57" spans="1:8" ht="45">
      <c r="A57" s="41" t="s">
        <v>2337</v>
      </c>
      <c r="B57" s="42" t="s">
        <v>2293</v>
      </c>
      <c r="C57" s="15" t="s">
        <v>2295</v>
      </c>
      <c r="D57" s="15" t="s">
        <v>1072</v>
      </c>
      <c r="E57" s="43" t="s">
        <v>854</v>
      </c>
      <c r="F57" s="44">
        <v>4</v>
      </c>
      <c r="G57" s="98"/>
      <c r="H57" s="85">
        <f t="shared" si="0"/>
        <v>0</v>
      </c>
    </row>
    <row r="58" spans="1:8" ht="45">
      <c r="A58" s="41" t="s">
        <v>2338</v>
      </c>
      <c r="B58" s="42" t="s">
        <v>2293</v>
      </c>
      <c r="C58" s="15" t="s">
        <v>2295</v>
      </c>
      <c r="D58" s="15" t="s">
        <v>2339</v>
      </c>
      <c r="E58" s="43" t="s">
        <v>854</v>
      </c>
      <c r="F58" s="44">
        <v>6</v>
      </c>
      <c r="G58" s="98"/>
      <c r="H58" s="85">
        <f t="shared" si="0"/>
        <v>0</v>
      </c>
    </row>
    <row r="59" spans="1:8" ht="45">
      <c r="A59" s="41" t="s">
        <v>2340</v>
      </c>
      <c r="B59" s="42" t="s">
        <v>2293</v>
      </c>
      <c r="C59" s="15" t="s">
        <v>2295</v>
      </c>
      <c r="D59" s="15" t="s">
        <v>937</v>
      </c>
      <c r="E59" s="43" t="s">
        <v>854</v>
      </c>
      <c r="F59" s="44">
        <v>2</v>
      </c>
      <c r="G59" s="98"/>
      <c r="H59" s="85">
        <f t="shared" si="0"/>
        <v>0</v>
      </c>
    </row>
    <row r="60" spans="1:8" ht="45">
      <c r="A60" s="41" t="s">
        <v>2341</v>
      </c>
      <c r="B60" s="42" t="s">
        <v>2293</v>
      </c>
      <c r="C60" s="15" t="s">
        <v>2295</v>
      </c>
      <c r="D60" s="15" t="s">
        <v>2342</v>
      </c>
      <c r="E60" s="43" t="s">
        <v>854</v>
      </c>
      <c r="F60" s="44">
        <v>13</v>
      </c>
      <c r="G60" s="98"/>
      <c r="H60" s="85">
        <f t="shared" si="0"/>
        <v>0</v>
      </c>
    </row>
    <row r="61" spans="1:8" ht="45">
      <c r="A61" s="41" t="s">
        <v>2343</v>
      </c>
      <c r="B61" s="42" t="s">
        <v>2293</v>
      </c>
      <c r="C61" s="15" t="s">
        <v>2295</v>
      </c>
      <c r="D61" s="15" t="s">
        <v>978</v>
      </c>
      <c r="E61" s="43" t="s">
        <v>854</v>
      </c>
      <c r="F61" s="44">
        <v>18</v>
      </c>
      <c r="G61" s="98"/>
      <c r="H61" s="85">
        <f t="shared" si="0"/>
        <v>0</v>
      </c>
    </row>
    <row r="62" spans="1:8" ht="45">
      <c r="A62" s="41" t="s">
        <v>2344</v>
      </c>
      <c r="B62" s="42" t="s">
        <v>2293</v>
      </c>
      <c r="C62" s="15" t="s">
        <v>2295</v>
      </c>
      <c r="D62" s="15" t="s">
        <v>2345</v>
      </c>
      <c r="E62" s="43" t="s">
        <v>854</v>
      </c>
      <c r="F62" s="44">
        <v>1</v>
      </c>
      <c r="G62" s="98"/>
      <c r="H62" s="85">
        <f t="shared" si="0"/>
        <v>0</v>
      </c>
    </row>
    <row r="63" spans="1:8" ht="45">
      <c r="A63" s="41" t="s">
        <v>2346</v>
      </c>
      <c r="B63" s="42" t="s">
        <v>2293</v>
      </c>
      <c r="C63" s="15" t="s">
        <v>2295</v>
      </c>
      <c r="D63" s="15" t="s">
        <v>2347</v>
      </c>
      <c r="E63" s="43" t="s">
        <v>854</v>
      </c>
      <c r="F63" s="44">
        <v>1</v>
      </c>
      <c r="G63" s="98"/>
      <c r="H63" s="85">
        <f t="shared" si="0"/>
        <v>0</v>
      </c>
    </row>
    <row r="64" spans="1:8" ht="22.5">
      <c r="A64" s="41" t="s">
        <v>2348</v>
      </c>
      <c r="B64" s="42" t="s">
        <v>2293</v>
      </c>
      <c r="C64" s="15" t="s">
        <v>2295</v>
      </c>
      <c r="D64" s="15" t="s">
        <v>881</v>
      </c>
      <c r="E64" s="43" t="s">
        <v>44</v>
      </c>
      <c r="F64" s="44">
        <v>75</v>
      </c>
      <c r="G64" s="98"/>
      <c r="H64" s="85">
        <f t="shared" si="0"/>
        <v>0</v>
      </c>
    </row>
    <row r="65" spans="1:8" ht="45">
      <c r="A65" s="41" t="s">
        <v>2349</v>
      </c>
      <c r="B65" s="42" t="s">
        <v>2293</v>
      </c>
      <c r="C65" s="15" t="s">
        <v>2295</v>
      </c>
      <c r="D65" s="15" t="s">
        <v>873</v>
      </c>
      <c r="E65" s="43" t="s">
        <v>47</v>
      </c>
      <c r="F65" s="44">
        <v>18</v>
      </c>
      <c r="G65" s="98"/>
      <c r="H65" s="85">
        <f t="shared" si="0"/>
        <v>0</v>
      </c>
    </row>
    <row r="66" spans="1:8" ht="33.75">
      <c r="A66" s="41" t="s">
        <v>2350</v>
      </c>
      <c r="B66" s="42" t="s">
        <v>2293</v>
      </c>
      <c r="C66" s="15" t="s">
        <v>2295</v>
      </c>
      <c r="D66" s="15" t="s">
        <v>2351</v>
      </c>
      <c r="E66" s="43" t="s">
        <v>47</v>
      </c>
      <c r="F66" s="44">
        <v>22</v>
      </c>
      <c r="G66" s="98"/>
      <c r="H66" s="85">
        <f t="shared" si="0"/>
        <v>0</v>
      </c>
    </row>
    <row r="67" spans="1:8" ht="22.5">
      <c r="A67" s="41" t="s">
        <v>2352</v>
      </c>
      <c r="B67" s="42" t="s">
        <v>2293</v>
      </c>
      <c r="C67" s="15" t="s">
        <v>2295</v>
      </c>
      <c r="D67" s="15" t="s">
        <v>2353</v>
      </c>
      <c r="E67" s="43" t="s">
        <v>44</v>
      </c>
      <c r="F67" s="44">
        <v>18</v>
      </c>
      <c r="G67" s="98"/>
      <c r="H67" s="85">
        <f t="shared" si="0"/>
        <v>0</v>
      </c>
    </row>
    <row r="68" spans="1:8" ht="22.5">
      <c r="A68" s="41" t="s">
        <v>2354</v>
      </c>
      <c r="B68" s="42" t="s">
        <v>2293</v>
      </c>
      <c r="C68" s="15" t="s">
        <v>2295</v>
      </c>
      <c r="D68" s="15" t="s">
        <v>2355</v>
      </c>
      <c r="E68" s="43" t="s">
        <v>44</v>
      </c>
      <c r="F68" s="44">
        <v>4</v>
      </c>
      <c r="G68" s="98"/>
      <c r="H68" s="85">
        <f t="shared" si="0"/>
        <v>0</v>
      </c>
    </row>
    <row r="69" spans="1:8" ht="33.75">
      <c r="A69" s="41" t="s">
        <v>2356</v>
      </c>
      <c r="B69" s="42" t="s">
        <v>2293</v>
      </c>
      <c r="C69" s="15" t="s">
        <v>2295</v>
      </c>
      <c r="D69" s="15" t="s">
        <v>2357</v>
      </c>
      <c r="E69" s="43" t="s">
        <v>885</v>
      </c>
      <c r="F69" s="44">
        <v>7.1379999999999999</v>
      </c>
      <c r="G69" s="98"/>
      <c r="H69" s="85">
        <f t="shared" si="0"/>
        <v>0</v>
      </c>
    </row>
    <row r="70" spans="1:8" ht="33.75">
      <c r="A70" s="41" t="s">
        <v>2358</v>
      </c>
      <c r="B70" s="42" t="s">
        <v>2293</v>
      </c>
      <c r="C70" s="15" t="s">
        <v>2295</v>
      </c>
      <c r="D70" s="15" t="s">
        <v>2359</v>
      </c>
      <c r="E70" s="43" t="s">
        <v>44</v>
      </c>
      <c r="F70" s="44">
        <v>123</v>
      </c>
      <c r="G70" s="98"/>
      <c r="H70" s="85">
        <f t="shared" si="0"/>
        <v>0</v>
      </c>
    </row>
    <row r="71" spans="1:8" ht="33.75">
      <c r="A71" s="41" t="s">
        <v>2360</v>
      </c>
      <c r="B71" s="42" t="s">
        <v>2293</v>
      </c>
      <c r="C71" s="15" t="s">
        <v>2295</v>
      </c>
      <c r="D71" s="15" t="s">
        <v>2361</v>
      </c>
      <c r="E71" s="43" t="s">
        <v>44</v>
      </c>
      <c r="F71" s="44">
        <v>165</v>
      </c>
      <c r="G71" s="98"/>
      <c r="H71" s="85">
        <f t="shared" ref="H71:H86" si="1">ROUND(G71*F71,2)</f>
        <v>0</v>
      </c>
    </row>
    <row r="72" spans="1:8" ht="22.5">
      <c r="A72" s="41" t="s">
        <v>2362</v>
      </c>
      <c r="B72" s="42" t="s">
        <v>2293</v>
      </c>
      <c r="C72" s="15" t="s">
        <v>2295</v>
      </c>
      <c r="D72" s="15" t="s">
        <v>55</v>
      </c>
      <c r="E72" s="43" t="s">
        <v>16</v>
      </c>
      <c r="F72" s="44">
        <v>2225</v>
      </c>
      <c r="G72" s="98"/>
      <c r="H72" s="85">
        <f t="shared" si="1"/>
        <v>0</v>
      </c>
    </row>
    <row r="73" spans="1:8" ht="45">
      <c r="A73" s="41" t="s">
        <v>2363</v>
      </c>
      <c r="B73" s="42" t="s">
        <v>2293</v>
      </c>
      <c r="C73" s="15" t="s">
        <v>2295</v>
      </c>
      <c r="D73" s="15" t="s">
        <v>58</v>
      </c>
      <c r="E73" s="43" t="s">
        <v>44</v>
      </c>
      <c r="F73" s="44">
        <v>200</v>
      </c>
      <c r="G73" s="98"/>
      <c r="H73" s="85">
        <f t="shared" si="1"/>
        <v>0</v>
      </c>
    </row>
    <row r="74" spans="1:8" ht="56.25">
      <c r="A74" s="41" t="s">
        <v>2364</v>
      </c>
      <c r="B74" s="42" t="s">
        <v>2293</v>
      </c>
      <c r="C74" s="15" t="s">
        <v>2295</v>
      </c>
      <c r="D74" s="15" t="s">
        <v>60</v>
      </c>
      <c r="E74" s="43" t="s">
        <v>44</v>
      </c>
      <c r="F74" s="44">
        <v>800</v>
      </c>
      <c r="G74" s="98"/>
      <c r="H74" s="85">
        <f t="shared" si="1"/>
        <v>0</v>
      </c>
    </row>
    <row r="75" spans="1:8" ht="45">
      <c r="A75" s="41" t="s">
        <v>2365</v>
      </c>
      <c r="B75" s="42" t="s">
        <v>2293</v>
      </c>
      <c r="C75" s="15" t="s">
        <v>2295</v>
      </c>
      <c r="D75" s="15" t="s">
        <v>68</v>
      </c>
      <c r="E75" s="43" t="s">
        <v>44</v>
      </c>
      <c r="F75" s="44">
        <v>1</v>
      </c>
      <c r="G75" s="98"/>
      <c r="H75" s="85">
        <f t="shared" si="1"/>
        <v>0</v>
      </c>
    </row>
    <row r="76" spans="1:8" ht="45">
      <c r="A76" s="41" t="s">
        <v>2366</v>
      </c>
      <c r="B76" s="42" t="s">
        <v>2293</v>
      </c>
      <c r="C76" s="15" t="s">
        <v>2295</v>
      </c>
      <c r="D76" s="15" t="s">
        <v>70</v>
      </c>
      <c r="E76" s="43" t="s">
        <v>44</v>
      </c>
      <c r="F76" s="44">
        <v>49</v>
      </c>
      <c r="G76" s="98"/>
      <c r="H76" s="85">
        <f t="shared" si="1"/>
        <v>0</v>
      </c>
    </row>
    <row r="77" spans="1:8" ht="33.75">
      <c r="A77" s="41" t="s">
        <v>2367</v>
      </c>
      <c r="B77" s="42" t="s">
        <v>2293</v>
      </c>
      <c r="C77" s="15" t="s">
        <v>2295</v>
      </c>
      <c r="D77" s="15" t="s">
        <v>72</v>
      </c>
      <c r="E77" s="43" t="s">
        <v>44</v>
      </c>
      <c r="F77" s="44">
        <v>1</v>
      </c>
      <c r="G77" s="98"/>
      <c r="H77" s="85">
        <f t="shared" si="1"/>
        <v>0</v>
      </c>
    </row>
    <row r="78" spans="1:8" ht="33.75">
      <c r="A78" s="41" t="s">
        <v>2368</v>
      </c>
      <c r="B78" s="42" t="s">
        <v>2293</v>
      </c>
      <c r="C78" s="15" t="s">
        <v>2295</v>
      </c>
      <c r="D78" s="15" t="s">
        <v>74</v>
      </c>
      <c r="E78" s="43" t="s">
        <v>44</v>
      </c>
      <c r="F78" s="44">
        <v>49</v>
      </c>
      <c r="G78" s="98"/>
      <c r="H78" s="85">
        <f t="shared" si="1"/>
        <v>0</v>
      </c>
    </row>
    <row r="79" spans="1:8">
      <c r="A79" s="41" t="s">
        <v>2369</v>
      </c>
      <c r="B79" s="42" t="s">
        <v>2293</v>
      </c>
      <c r="C79" s="15" t="s">
        <v>2295</v>
      </c>
      <c r="D79" s="15" t="s">
        <v>887</v>
      </c>
      <c r="E79" s="43" t="s">
        <v>44</v>
      </c>
      <c r="F79" s="44">
        <v>50</v>
      </c>
      <c r="G79" s="98"/>
      <c r="H79" s="85">
        <f t="shared" si="1"/>
        <v>0</v>
      </c>
    </row>
    <row r="80" spans="1:8" ht="33.75">
      <c r="A80" s="41" t="s">
        <v>2370</v>
      </c>
      <c r="B80" s="42" t="s">
        <v>2293</v>
      </c>
      <c r="C80" s="15" t="s">
        <v>2295</v>
      </c>
      <c r="D80" s="15" t="s">
        <v>2371</v>
      </c>
      <c r="E80" s="43" t="s">
        <v>44</v>
      </c>
      <c r="F80" s="44">
        <v>54</v>
      </c>
      <c r="G80" s="98"/>
      <c r="H80" s="85">
        <f t="shared" si="1"/>
        <v>0</v>
      </c>
    </row>
    <row r="81" spans="1:8" ht="56.25">
      <c r="A81" s="41" t="s">
        <v>2372</v>
      </c>
      <c r="B81" s="42" t="s">
        <v>2293</v>
      </c>
      <c r="C81" s="15" t="s">
        <v>2295</v>
      </c>
      <c r="D81" s="15" t="s">
        <v>2373</v>
      </c>
      <c r="E81" s="43" t="s">
        <v>47</v>
      </c>
      <c r="F81" s="44">
        <v>2</v>
      </c>
      <c r="G81" s="98"/>
      <c r="H81" s="85">
        <f t="shared" si="1"/>
        <v>0</v>
      </c>
    </row>
    <row r="82" spans="1:8" ht="56.25">
      <c r="A82" s="41" t="s">
        <v>2374</v>
      </c>
      <c r="B82" s="42" t="s">
        <v>2293</v>
      </c>
      <c r="C82" s="15" t="s">
        <v>2295</v>
      </c>
      <c r="D82" s="15" t="s">
        <v>2375</v>
      </c>
      <c r="E82" s="43" t="s">
        <v>47</v>
      </c>
      <c r="F82" s="44">
        <v>1</v>
      </c>
      <c r="G82" s="98"/>
      <c r="H82" s="85">
        <f t="shared" si="1"/>
        <v>0</v>
      </c>
    </row>
    <row r="83" spans="1:8" ht="56.25">
      <c r="A83" s="41" t="s">
        <v>2376</v>
      </c>
      <c r="B83" s="42" t="s">
        <v>2293</v>
      </c>
      <c r="C83" s="15" t="s">
        <v>2295</v>
      </c>
      <c r="D83" s="15" t="s">
        <v>2377</v>
      </c>
      <c r="E83" s="43" t="s">
        <v>47</v>
      </c>
      <c r="F83" s="44">
        <v>1</v>
      </c>
      <c r="G83" s="98"/>
      <c r="H83" s="85">
        <f t="shared" si="1"/>
        <v>0</v>
      </c>
    </row>
    <row r="84" spans="1:8">
      <c r="A84" s="45" t="s">
        <v>2378</v>
      </c>
      <c r="B84" s="46" t="s">
        <v>2293</v>
      </c>
      <c r="C84" s="46" t="s">
        <v>6</v>
      </c>
      <c r="D84" s="46" t="s">
        <v>2379</v>
      </c>
      <c r="E84" s="47" t="s">
        <v>6</v>
      </c>
      <c r="F84" s="48" t="s">
        <v>6</v>
      </c>
      <c r="G84" s="81"/>
      <c r="H84" s="87"/>
    </row>
    <row r="85" spans="1:8" ht="33.75">
      <c r="A85" s="41" t="s">
        <v>2380</v>
      </c>
      <c r="B85" s="42" t="s">
        <v>2293</v>
      </c>
      <c r="C85" s="15" t="s">
        <v>2295</v>
      </c>
      <c r="D85" s="49" t="s">
        <v>2381</v>
      </c>
      <c r="E85" s="43" t="s">
        <v>47</v>
      </c>
      <c r="F85" s="44">
        <v>1</v>
      </c>
      <c r="G85" s="98"/>
      <c r="H85" s="85">
        <f t="shared" si="1"/>
        <v>0</v>
      </c>
    </row>
    <row r="86" spans="1:8" ht="45">
      <c r="A86" s="41" t="s">
        <v>2382</v>
      </c>
      <c r="B86" s="42" t="s">
        <v>2293</v>
      </c>
      <c r="C86" s="15" t="s">
        <v>2295</v>
      </c>
      <c r="D86" s="49" t="s">
        <v>2383</v>
      </c>
      <c r="E86" s="43" t="s">
        <v>47</v>
      </c>
      <c r="F86" s="44">
        <v>1</v>
      </c>
      <c r="G86" s="98"/>
      <c r="H86" s="85">
        <f t="shared" si="1"/>
        <v>0</v>
      </c>
    </row>
    <row r="88" spans="1:8">
      <c r="H88" s="102">
        <f>SUM(H5:H86)</f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F6FAA-D171-43A9-9657-6AA83B58A625}">
  <sheetPr codeName="Arkusz9"/>
  <dimension ref="A1:H51"/>
  <sheetViews>
    <sheetView workbookViewId="0">
      <selection activeCell="G5" sqref="G5:G50"/>
    </sheetView>
  </sheetViews>
  <sheetFormatPr defaultRowHeight="15"/>
  <cols>
    <col min="1" max="1" width="9.85546875" customWidth="1"/>
    <col min="2" max="2" width="13.85546875" customWidth="1"/>
    <col min="3" max="3" width="10.42578125" customWidth="1"/>
    <col min="4" max="4" width="25" customWidth="1"/>
    <col min="5" max="5" width="13" customWidth="1"/>
    <col min="6" max="6" width="13.42578125" customWidth="1"/>
    <col min="7" max="7" width="9.7109375" style="71" customWidth="1"/>
    <col min="8" max="8" width="12.5703125" style="71" customWidth="1"/>
  </cols>
  <sheetData>
    <row r="1" spans="1:8" ht="38.25">
      <c r="A1" s="23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5</v>
      </c>
      <c r="G1" s="88" t="s">
        <v>2548</v>
      </c>
      <c r="H1" s="88" t="s">
        <v>2549</v>
      </c>
    </row>
    <row r="2" spans="1:8">
      <c r="A2" s="24">
        <v>1</v>
      </c>
      <c r="B2" s="24">
        <v>2</v>
      </c>
      <c r="C2" s="24">
        <v>3</v>
      </c>
      <c r="D2" s="24">
        <v>4</v>
      </c>
      <c r="E2" s="24">
        <v>5</v>
      </c>
      <c r="F2" s="24">
        <v>6</v>
      </c>
      <c r="G2" s="89">
        <v>7</v>
      </c>
      <c r="H2" s="89">
        <v>8</v>
      </c>
    </row>
    <row r="3" spans="1:8" ht="22.5">
      <c r="A3" s="6" t="s">
        <v>8</v>
      </c>
      <c r="B3" s="28" t="s">
        <v>6</v>
      </c>
      <c r="C3" s="5" t="s">
        <v>6</v>
      </c>
      <c r="D3" s="5" t="s">
        <v>2292</v>
      </c>
      <c r="E3" s="7" t="s">
        <v>6</v>
      </c>
      <c r="F3" s="7" t="s">
        <v>6</v>
      </c>
      <c r="G3" s="76" t="s">
        <v>6</v>
      </c>
      <c r="H3" s="77"/>
    </row>
    <row r="4" spans="1:8" ht="78.75">
      <c r="A4" s="8" t="s">
        <v>10</v>
      </c>
      <c r="B4" s="31" t="s">
        <v>2293</v>
      </c>
      <c r="C4" s="9" t="s">
        <v>6</v>
      </c>
      <c r="D4" s="9" t="s">
        <v>2294</v>
      </c>
      <c r="E4" s="10" t="s">
        <v>6</v>
      </c>
      <c r="F4" s="10" t="s">
        <v>6</v>
      </c>
      <c r="G4" s="80" t="s">
        <v>6</v>
      </c>
      <c r="H4" s="81"/>
    </row>
    <row r="5" spans="1:8" ht="67.5">
      <c r="A5" s="38" t="s">
        <v>13</v>
      </c>
      <c r="B5" s="34" t="s">
        <v>2293</v>
      </c>
      <c r="C5" s="35" t="s">
        <v>2295</v>
      </c>
      <c r="D5" s="12" t="s">
        <v>2296</v>
      </c>
      <c r="E5" s="36" t="s">
        <v>44</v>
      </c>
      <c r="F5" s="36">
        <v>4</v>
      </c>
      <c r="G5" s="98"/>
      <c r="H5" s="85">
        <f>ROUND(G5*F5,2)</f>
        <v>0</v>
      </c>
    </row>
    <row r="6" spans="1:8" ht="45">
      <c r="A6" s="38" t="s">
        <v>17</v>
      </c>
      <c r="B6" s="34" t="s">
        <v>2293</v>
      </c>
      <c r="C6" s="35" t="s">
        <v>2295</v>
      </c>
      <c r="D6" s="12" t="s">
        <v>2297</v>
      </c>
      <c r="E6" s="36" t="s">
        <v>16</v>
      </c>
      <c r="F6" s="36">
        <v>120</v>
      </c>
      <c r="G6" s="85"/>
      <c r="H6" s="85">
        <f>ROUND(G6*F6,2)</f>
        <v>0</v>
      </c>
    </row>
    <row r="7" spans="1:8" ht="56.25">
      <c r="A7" s="38" t="s">
        <v>19</v>
      </c>
      <c r="B7" s="34" t="s">
        <v>2293</v>
      </c>
      <c r="C7" s="35" t="s">
        <v>2295</v>
      </c>
      <c r="D7" s="12" t="s">
        <v>2299</v>
      </c>
      <c r="E7" s="36" t="s">
        <v>44</v>
      </c>
      <c r="F7" s="36">
        <v>16</v>
      </c>
      <c r="G7" s="85"/>
      <c r="H7" s="85">
        <f t="shared" ref="H7:H49" si="0">ROUND(G7*F7,2)</f>
        <v>0</v>
      </c>
    </row>
    <row r="8" spans="1:8" ht="56.25">
      <c r="A8" s="38" t="s">
        <v>21</v>
      </c>
      <c r="B8" s="34" t="s">
        <v>2293</v>
      </c>
      <c r="C8" s="35" t="s">
        <v>2295</v>
      </c>
      <c r="D8" s="12" t="s">
        <v>2300</v>
      </c>
      <c r="E8" s="36" t="s">
        <v>44</v>
      </c>
      <c r="F8" s="36">
        <v>112</v>
      </c>
      <c r="G8" s="85"/>
      <c r="H8" s="85">
        <f t="shared" si="0"/>
        <v>0</v>
      </c>
    </row>
    <row r="9" spans="1:8" ht="56.25">
      <c r="A9" s="38" t="s">
        <v>23</v>
      </c>
      <c r="B9" s="34" t="s">
        <v>2293</v>
      </c>
      <c r="C9" s="35" t="s">
        <v>2295</v>
      </c>
      <c r="D9" s="12" t="s">
        <v>2385</v>
      </c>
      <c r="E9" s="36" t="s">
        <v>44</v>
      </c>
      <c r="F9" s="36">
        <v>2</v>
      </c>
      <c r="G9" s="85"/>
      <c r="H9" s="85">
        <f t="shared" si="0"/>
        <v>0</v>
      </c>
    </row>
    <row r="10" spans="1:8" ht="56.25">
      <c r="A10" s="38" t="s">
        <v>25</v>
      </c>
      <c r="B10" s="34" t="s">
        <v>2293</v>
      </c>
      <c r="C10" s="35" t="s">
        <v>2295</v>
      </c>
      <c r="D10" s="12" t="s">
        <v>2302</v>
      </c>
      <c r="E10" s="36" t="s">
        <v>44</v>
      </c>
      <c r="F10" s="36">
        <v>1</v>
      </c>
      <c r="G10" s="85"/>
      <c r="H10" s="85">
        <f t="shared" si="0"/>
        <v>0</v>
      </c>
    </row>
    <row r="11" spans="1:8" ht="56.25">
      <c r="A11" s="38" t="s">
        <v>27</v>
      </c>
      <c r="B11" s="34" t="s">
        <v>2293</v>
      </c>
      <c r="C11" s="35" t="s">
        <v>2295</v>
      </c>
      <c r="D11" s="12" t="s">
        <v>2305</v>
      </c>
      <c r="E11" s="36" t="s">
        <v>44</v>
      </c>
      <c r="F11" s="36">
        <v>1</v>
      </c>
      <c r="G11" s="85"/>
      <c r="H11" s="85">
        <f t="shared" si="0"/>
        <v>0</v>
      </c>
    </row>
    <row r="12" spans="1:8" ht="67.5">
      <c r="A12" s="38" t="s">
        <v>29</v>
      </c>
      <c r="B12" s="34" t="s">
        <v>2293</v>
      </c>
      <c r="C12" s="35" t="s">
        <v>2295</v>
      </c>
      <c r="D12" s="12" t="s">
        <v>2307</v>
      </c>
      <c r="E12" s="36" t="s">
        <v>44</v>
      </c>
      <c r="F12" s="36">
        <v>1</v>
      </c>
      <c r="G12" s="85"/>
      <c r="H12" s="85">
        <f t="shared" si="0"/>
        <v>0</v>
      </c>
    </row>
    <row r="13" spans="1:8" ht="67.5">
      <c r="A13" s="38" t="s">
        <v>31</v>
      </c>
      <c r="B13" s="34" t="s">
        <v>2293</v>
      </c>
      <c r="C13" s="35" t="s">
        <v>2295</v>
      </c>
      <c r="D13" s="12" t="s">
        <v>2386</v>
      </c>
      <c r="E13" s="36" t="s">
        <v>44</v>
      </c>
      <c r="F13" s="36">
        <v>2</v>
      </c>
      <c r="G13" s="85"/>
      <c r="H13" s="85">
        <f t="shared" si="0"/>
        <v>0</v>
      </c>
    </row>
    <row r="14" spans="1:8" ht="33.75">
      <c r="A14" s="38" t="s">
        <v>34</v>
      </c>
      <c r="B14" s="34" t="s">
        <v>2293</v>
      </c>
      <c r="C14" s="35" t="s">
        <v>2295</v>
      </c>
      <c r="D14" s="12" t="s">
        <v>2309</v>
      </c>
      <c r="E14" s="36" t="s">
        <v>44</v>
      </c>
      <c r="F14" s="36">
        <v>4</v>
      </c>
      <c r="G14" s="85"/>
      <c r="H14" s="85">
        <f t="shared" si="0"/>
        <v>0</v>
      </c>
    </row>
    <row r="15" spans="1:8" ht="45">
      <c r="A15" s="38" t="s">
        <v>36</v>
      </c>
      <c r="B15" s="34" t="s">
        <v>2293</v>
      </c>
      <c r="C15" s="35" t="s">
        <v>2295</v>
      </c>
      <c r="D15" s="12" t="s">
        <v>2310</v>
      </c>
      <c r="E15" s="36" t="s">
        <v>44</v>
      </c>
      <c r="F15" s="36">
        <v>8</v>
      </c>
      <c r="G15" s="85"/>
      <c r="H15" s="85">
        <f t="shared" si="0"/>
        <v>0</v>
      </c>
    </row>
    <row r="16" spans="1:8" ht="33.75">
      <c r="A16" s="38" t="s">
        <v>38</v>
      </c>
      <c r="B16" s="34" t="s">
        <v>2293</v>
      </c>
      <c r="C16" s="35" t="s">
        <v>2295</v>
      </c>
      <c r="D16" s="12" t="s">
        <v>2311</v>
      </c>
      <c r="E16" s="36" t="s">
        <v>47</v>
      </c>
      <c r="F16" s="36">
        <v>10</v>
      </c>
      <c r="G16" s="85"/>
      <c r="H16" s="85">
        <f t="shared" si="0"/>
        <v>0</v>
      </c>
    </row>
    <row r="17" spans="1:8" ht="45">
      <c r="A17" s="38" t="s">
        <v>40</v>
      </c>
      <c r="B17" s="34" t="s">
        <v>2293</v>
      </c>
      <c r="C17" s="35" t="s">
        <v>2295</v>
      </c>
      <c r="D17" s="12" t="s">
        <v>2312</v>
      </c>
      <c r="E17" s="36" t="s">
        <v>47</v>
      </c>
      <c r="F17" s="36">
        <v>4</v>
      </c>
      <c r="G17" s="85"/>
      <c r="H17" s="85">
        <f t="shared" si="0"/>
        <v>0</v>
      </c>
    </row>
    <row r="18" spans="1:8" ht="33.75">
      <c r="A18" s="38" t="s">
        <v>42</v>
      </c>
      <c r="B18" s="34" t="s">
        <v>2293</v>
      </c>
      <c r="C18" s="35" t="s">
        <v>2295</v>
      </c>
      <c r="D18" s="12" t="s">
        <v>2313</v>
      </c>
      <c r="E18" s="36" t="s">
        <v>44</v>
      </c>
      <c r="F18" s="36">
        <v>4</v>
      </c>
      <c r="G18" s="85"/>
      <c r="H18" s="85">
        <f t="shared" si="0"/>
        <v>0</v>
      </c>
    </row>
    <row r="19" spans="1:8" ht="56.25">
      <c r="A19" s="38" t="s">
        <v>45</v>
      </c>
      <c r="B19" s="34" t="s">
        <v>2293</v>
      </c>
      <c r="C19" s="35" t="s">
        <v>2295</v>
      </c>
      <c r="D19" s="12" t="s">
        <v>68</v>
      </c>
      <c r="E19" s="36" t="s">
        <v>44</v>
      </c>
      <c r="F19" s="36">
        <v>4</v>
      </c>
      <c r="G19" s="85"/>
      <c r="H19" s="85">
        <f t="shared" si="0"/>
        <v>0</v>
      </c>
    </row>
    <row r="20" spans="1:8" ht="33.75">
      <c r="A20" s="38" t="s">
        <v>48</v>
      </c>
      <c r="B20" s="34" t="s">
        <v>2293</v>
      </c>
      <c r="C20" s="35" t="s">
        <v>2295</v>
      </c>
      <c r="D20" s="12" t="s">
        <v>2314</v>
      </c>
      <c r="E20" s="36" t="s">
        <v>44</v>
      </c>
      <c r="F20" s="36">
        <v>4</v>
      </c>
      <c r="G20" s="85"/>
      <c r="H20" s="85">
        <f t="shared" si="0"/>
        <v>0</v>
      </c>
    </row>
    <row r="21" spans="1:8" ht="33.75">
      <c r="A21" s="38" t="s">
        <v>50</v>
      </c>
      <c r="B21" s="34" t="s">
        <v>2293</v>
      </c>
      <c r="C21" s="35" t="s">
        <v>2295</v>
      </c>
      <c r="D21" s="12" t="s">
        <v>2315</v>
      </c>
      <c r="E21" s="36" t="s">
        <v>44</v>
      </c>
      <c r="F21" s="36">
        <v>4</v>
      </c>
      <c r="G21" s="85"/>
      <c r="H21" s="85">
        <f t="shared" si="0"/>
        <v>0</v>
      </c>
    </row>
    <row r="22" spans="1:8" ht="22.5">
      <c r="A22" s="38" t="s">
        <v>52</v>
      </c>
      <c r="B22" s="34" t="s">
        <v>2293</v>
      </c>
      <c r="C22" s="35" t="s">
        <v>2295</v>
      </c>
      <c r="D22" s="12" t="s">
        <v>2316</v>
      </c>
      <c r="E22" s="36" t="s">
        <v>44</v>
      </c>
      <c r="F22" s="36">
        <v>4</v>
      </c>
      <c r="G22" s="97"/>
      <c r="H22" s="85">
        <f t="shared" si="0"/>
        <v>0</v>
      </c>
    </row>
    <row r="23" spans="1:8" ht="33.75">
      <c r="A23" s="38" t="s">
        <v>54</v>
      </c>
      <c r="B23" s="34" t="s">
        <v>2293</v>
      </c>
      <c r="C23" s="35" t="s">
        <v>2295</v>
      </c>
      <c r="D23" s="12" t="s">
        <v>2317</v>
      </c>
      <c r="E23" s="36" t="s">
        <v>44</v>
      </c>
      <c r="F23" s="36">
        <v>4</v>
      </c>
      <c r="G23" s="85"/>
      <c r="H23" s="85">
        <f t="shared" si="0"/>
        <v>0</v>
      </c>
    </row>
    <row r="24" spans="1:8" ht="22.5">
      <c r="A24" s="38" t="s">
        <v>56</v>
      </c>
      <c r="B24" s="34" t="s">
        <v>2293</v>
      </c>
      <c r="C24" s="35" t="s">
        <v>2295</v>
      </c>
      <c r="D24" s="12" t="s">
        <v>2318</v>
      </c>
      <c r="E24" s="36" t="s">
        <v>44</v>
      </c>
      <c r="F24" s="36">
        <v>4</v>
      </c>
      <c r="G24" s="85"/>
      <c r="H24" s="85">
        <f t="shared" si="0"/>
        <v>0</v>
      </c>
    </row>
    <row r="25" spans="1:8" ht="22.5">
      <c r="A25" s="38" t="s">
        <v>59</v>
      </c>
      <c r="B25" s="34" t="s">
        <v>2293</v>
      </c>
      <c r="C25" s="35" t="s">
        <v>2295</v>
      </c>
      <c r="D25" s="12" t="s">
        <v>2319</v>
      </c>
      <c r="E25" s="36" t="s">
        <v>44</v>
      </c>
      <c r="F25" s="36">
        <v>4</v>
      </c>
      <c r="G25" s="85"/>
      <c r="H25" s="85">
        <f t="shared" si="0"/>
        <v>0</v>
      </c>
    </row>
    <row r="26" spans="1:8" ht="33.75">
      <c r="A26" s="41" t="s">
        <v>61</v>
      </c>
      <c r="B26" s="50" t="s">
        <v>2293</v>
      </c>
      <c r="C26" s="51" t="s">
        <v>2295</v>
      </c>
      <c r="D26" s="15" t="s">
        <v>2320</v>
      </c>
      <c r="E26" s="43" t="s">
        <v>2287</v>
      </c>
      <c r="F26" s="43">
        <v>4</v>
      </c>
      <c r="G26" s="85"/>
      <c r="H26" s="85">
        <f t="shared" si="0"/>
        <v>0</v>
      </c>
    </row>
    <row r="27" spans="1:8" ht="22.5">
      <c r="A27" s="41" t="s">
        <v>63</v>
      </c>
      <c r="B27" s="50" t="s">
        <v>2293</v>
      </c>
      <c r="C27" s="51" t="s">
        <v>2295</v>
      </c>
      <c r="D27" s="15" t="s">
        <v>2321</v>
      </c>
      <c r="E27" s="43" t="s">
        <v>47</v>
      </c>
      <c r="F27" s="43">
        <v>4</v>
      </c>
      <c r="G27" s="85"/>
      <c r="H27" s="85">
        <f t="shared" si="0"/>
        <v>0</v>
      </c>
    </row>
    <row r="28" spans="1:8" ht="22.5">
      <c r="A28" s="41" t="s">
        <v>65</v>
      </c>
      <c r="B28" s="50" t="s">
        <v>2293</v>
      </c>
      <c r="C28" s="51" t="s">
        <v>2295</v>
      </c>
      <c r="D28" s="15" t="s">
        <v>2322</v>
      </c>
      <c r="E28" s="43" t="s">
        <v>47</v>
      </c>
      <c r="F28" s="43">
        <v>4</v>
      </c>
      <c r="G28" s="85"/>
      <c r="H28" s="85">
        <f t="shared" si="0"/>
        <v>0</v>
      </c>
    </row>
    <row r="29" spans="1:8" ht="22.5">
      <c r="A29" s="41" t="s">
        <v>67</v>
      </c>
      <c r="B29" s="50" t="s">
        <v>2293</v>
      </c>
      <c r="C29" s="51" t="s">
        <v>2295</v>
      </c>
      <c r="D29" s="15" t="s">
        <v>2323</v>
      </c>
      <c r="E29" s="43" t="s">
        <v>44</v>
      </c>
      <c r="F29" s="43">
        <v>4</v>
      </c>
      <c r="G29" s="85"/>
      <c r="H29" s="85">
        <f t="shared" si="0"/>
        <v>0</v>
      </c>
    </row>
    <row r="30" spans="1:8" ht="33.75">
      <c r="A30" s="41" t="s">
        <v>69</v>
      </c>
      <c r="B30" s="50" t="s">
        <v>2293</v>
      </c>
      <c r="C30" s="51" t="s">
        <v>2295</v>
      </c>
      <c r="D30" s="15" t="s">
        <v>2324</v>
      </c>
      <c r="E30" s="43" t="s">
        <v>47</v>
      </c>
      <c r="F30" s="43">
        <v>3</v>
      </c>
      <c r="G30" s="85"/>
      <c r="H30" s="85">
        <f t="shared" si="0"/>
        <v>0</v>
      </c>
    </row>
    <row r="31" spans="1:8">
      <c r="A31" s="45" t="s">
        <v>78</v>
      </c>
      <c r="B31" s="52" t="s">
        <v>2293</v>
      </c>
      <c r="C31" s="46" t="s">
        <v>6</v>
      </c>
      <c r="D31" s="46" t="s">
        <v>2325</v>
      </c>
      <c r="E31" s="47" t="s">
        <v>6</v>
      </c>
      <c r="F31" s="47" t="s">
        <v>6</v>
      </c>
      <c r="G31" s="87"/>
      <c r="H31" s="87"/>
    </row>
    <row r="32" spans="1:8" ht="33.75">
      <c r="A32" s="41" t="s">
        <v>80</v>
      </c>
      <c r="B32" s="50" t="s">
        <v>2293</v>
      </c>
      <c r="C32" s="51" t="s">
        <v>2295</v>
      </c>
      <c r="D32" s="15" t="s">
        <v>15</v>
      </c>
      <c r="E32" s="43" t="s">
        <v>16</v>
      </c>
      <c r="F32" s="43">
        <v>3625</v>
      </c>
      <c r="G32" s="85"/>
      <c r="H32" s="85">
        <f t="shared" si="0"/>
        <v>0</v>
      </c>
    </row>
    <row r="33" spans="1:8" ht="33.75">
      <c r="A33" s="41" t="s">
        <v>81</v>
      </c>
      <c r="B33" s="50" t="s">
        <v>2293</v>
      </c>
      <c r="C33" s="51" t="s">
        <v>2295</v>
      </c>
      <c r="D33" s="15" t="s">
        <v>18</v>
      </c>
      <c r="E33" s="43" t="s">
        <v>16</v>
      </c>
      <c r="F33" s="43">
        <v>3625</v>
      </c>
      <c r="G33" s="85"/>
      <c r="H33" s="85">
        <f t="shared" si="0"/>
        <v>0</v>
      </c>
    </row>
    <row r="34" spans="1:8" ht="33.75">
      <c r="A34" s="41" t="s">
        <v>82</v>
      </c>
      <c r="B34" s="50" t="s">
        <v>2293</v>
      </c>
      <c r="C34" s="51" t="s">
        <v>2295</v>
      </c>
      <c r="D34" s="15" t="s">
        <v>20</v>
      </c>
      <c r="E34" s="43" t="s">
        <v>16</v>
      </c>
      <c r="F34" s="43">
        <v>7250</v>
      </c>
      <c r="G34" s="85"/>
      <c r="H34" s="85">
        <f t="shared" si="0"/>
        <v>0</v>
      </c>
    </row>
    <row r="35" spans="1:8" ht="33.75">
      <c r="A35" s="41" t="s">
        <v>83</v>
      </c>
      <c r="B35" s="50" t="s">
        <v>2293</v>
      </c>
      <c r="C35" s="51" t="s">
        <v>2295</v>
      </c>
      <c r="D35" s="15" t="s">
        <v>2226</v>
      </c>
      <c r="E35" s="43" t="s">
        <v>16</v>
      </c>
      <c r="F35" s="43">
        <v>504</v>
      </c>
      <c r="G35" s="98"/>
      <c r="H35" s="85">
        <f t="shared" si="0"/>
        <v>0</v>
      </c>
    </row>
    <row r="36" spans="1:8" ht="45">
      <c r="A36" s="41" t="s">
        <v>84</v>
      </c>
      <c r="B36" s="50" t="s">
        <v>2293</v>
      </c>
      <c r="C36" s="51" t="s">
        <v>2295</v>
      </c>
      <c r="D36" s="15" t="s">
        <v>870</v>
      </c>
      <c r="E36" s="43" t="s">
        <v>16</v>
      </c>
      <c r="F36" s="43">
        <v>161</v>
      </c>
      <c r="G36" s="98"/>
      <c r="H36" s="85">
        <f t="shared" si="0"/>
        <v>0</v>
      </c>
    </row>
    <row r="37" spans="1:8" ht="56.25">
      <c r="A37" s="41" t="s">
        <v>86</v>
      </c>
      <c r="B37" s="50" t="s">
        <v>2293</v>
      </c>
      <c r="C37" s="51" t="s">
        <v>2295</v>
      </c>
      <c r="D37" s="15" t="s">
        <v>1133</v>
      </c>
      <c r="E37" s="43" t="s">
        <v>16</v>
      </c>
      <c r="F37" s="43">
        <v>225</v>
      </c>
      <c r="G37" s="98"/>
      <c r="H37" s="85">
        <f t="shared" si="0"/>
        <v>0</v>
      </c>
    </row>
    <row r="38" spans="1:8" ht="45">
      <c r="A38" s="41" t="s">
        <v>87</v>
      </c>
      <c r="B38" s="50" t="s">
        <v>2293</v>
      </c>
      <c r="C38" s="51" t="s">
        <v>2295</v>
      </c>
      <c r="D38" s="15" t="s">
        <v>2327</v>
      </c>
      <c r="E38" s="43" t="s">
        <v>77</v>
      </c>
      <c r="F38" s="43">
        <v>78.099999999999994</v>
      </c>
      <c r="G38" s="98"/>
      <c r="H38" s="85">
        <f t="shared" si="0"/>
        <v>0</v>
      </c>
    </row>
    <row r="39" spans="1:8" ht="45">
      <c r="A39" s="41" t="s">
        <v>88</v>
      </c>
      <c r="B39" s="50" t="s">
        <v>2293</v>
      </c>
      <c r="C39" s="51" t="s">
        <v>2295</v>
      </c>
      <c r="D39" s="15" t="s">
        <v>2387</v>
      </c>
      <c r="E39" s="43" t="s">
        <v>77</v>
      </c>
      <c r="F39" s="43">
        <v>78.099999999999994</v>
      </c>
      <c r="G39" s="98"/>
      <c r="H39" s="85">
        <f t="shared" si="0"/>
        <v>0</v>
      </c>
    </row>
    <row r="40" spans="1:8" ht="22.5">
      <c r="A40" s="41" t="s">
        <v>89</v>
      </c>
      <c r="B40" s="50" t="s">
        <v>2293</v>
      </c>
      <c r="C40" s="51" t="s">
        <v>2295</v>
      </c>
      <c r="D40" s="15" t="s">
        <v>2329</v>
      </c>
      <c r="E40" s="43" t="s">
        <v>16</v>
      </c>
      <c r="F40" s="43">
        <v>1301</v>
      </c>
      <c r="G40" s="98"/>
      <c r="H40" s="85">
        <f t="shared" si="0"/>
        <v>0</v>
      </c>
    </row>
    <row r="41" spans="1:8" ht="33.75">
      <c r="A41" s="41" t="s">
        <v>91</v>
      </c>
      <c r="B41" s="50" t="s">
        <v>2293</v>
      </c>
      <c r="C41" s="51" t="s">
        <v>2295</v>
      </c>
      <c r="D41" s="15" t="s">
        <v>2388</v>
      </c>
      <c r="E41" s="43" t="s">
        <v>47</v>
      </c>
      <c r="F41" s="43">
        <v>14</v>
      </c>
      <c r="G41" s="98"/>
      <c r="H41" s="85">
        <f t="shared" si="0"/>
        <v>0</v>
      </c>
    </row>
    <row r="42" spans="1:8" ht="101.25">
      <c r="A42" s="41" t="s">
        <v>93</v>
      </c>
      <c r="B42" s="50" t="s">
        <v>2293</v>
      </c>
      <c r="C42" s="51" t="s">
        <v>2295</v>
      </c>
      <c r="D42" s="15" t="s">
        <v>2390</v>
      </c>
      <c r="E42" s="43" t="s">
        <v>16</v>
      </c>
      <c r="F42" s="43">
        <v>16953</v>
      </c>
      <c r="G42" s="98"/>
      <c r="H42" s="85">
        <f t="shared" si="0"/>
        <v>0</v>
      </c>
    </row>
    <row r="43" spans="1:8" ht="78.75">
      <c r="A43" s="41" t="s">
        <v>95</v>
      </c>
      <c r="B43" s="50" t="s">
        <v>2293</v>
      </c>
      <c r="C43" s="51" t="s">
        <v>2295</v>
      </c>
      <c r="D43" s="15" t="s">
        <v>2331</v>
      </c>
      <c r="E43" s="43" t="s">
        <v>44</v>
      </c>
      <c r="F43" s="43">
        <v>30</v>
      </c>
      <c r="G43" s="98"/>
      <c r="H43" s="85">
        <f t="shared" si="0"/>
        <v>0</v>
      </c>
    </row>
    <row r="44" spans="1:8" ht="56.25">
      <c r="A44" s="41" t="s">
        <v>97</v>
      </c>
      <c r="B44" s="50" t="s">
        <v>2293</v>
      </c>
      <c r="C44" s="51" t="s">
        <v>2295</v>
      </c>
      <c r="D44" s="15" t="s">
        <v>2229</v>
      </c>
      <c r="E44" s="43" t="s">
        <v>44</v>
      </c>
      <c r="F44" s="43">
        <v>30</v>
      </c>
      <c r="G44" s="98"/>
      <c r="H44" s="85">
        <f t="shared" si="0"/>
        <v>0</v>
      </c>
    </row>
    <row r="45" spans="1:8" ht="45">
      <c r="A45" s="41" t="s">
        <v>99</v>
      </c>
      <c r="B45" s="50" t="s">
        <v>2293</v>
      </c>
      <c r="C45" s="51" t="s">
        <v>2295</v>
      </c>
      <c r="D45" s="15" t="s">
        <v>2389</v>
      </c>
      <c r="E45" s="43" t="s">
        <v>47</v>
      </c>
      <c r="F45" s="43">
        <v>13</v>
      </c>
      <c r="G45" s="98"/>
      <c r="H45" s="85">
        <f t="shared" si="0"/>
        <v>0</v>
      </c>
    </row>
    <row r="46" spans="1:8" ht="22.5">
      <c r="A46" s="41" t="s">
        <v>101</v>
      </c>
      <c r="B46" s="50" t="s">
        <v>2293</v>
      </c>
      <c r="C46" s="51" t="s">
        <v>2295</v>
      </c>
      <c r="D46" s="15" t="s">
        <v>76</v>
      </c>
      <c r="E46" s="43" t="s">
        <v>77</v>
      </c>
      <c r="F46" s="43">
        <v>290.10000000000002</v>
      </c>
      <c r="G46" s="98"/>
      <c r="H46" s="85">
        <f t="shared" si="0"/>
        <v>0</v>
      </c>
    </row>
    <row r="47" spans="1:8">
      <c r="A47" s="45" t="s">
        <v>889</v>
      </c>
      <c r="B47" s="52" t="s">
        <v>2293</v>
      </c>
      <c r="C47" s="46" t="s">
        <v>6</v>
      </c>
      <c r="D47" s="46" t="s">
        <v>2379</v>
      </c>
      <c r="E47" s="47" t="s">
        <v>6</v>
      </c>
      <c r="F47" s="47" t="s">
        <v>6</v>
      </c>
      <c r="G47" s="81"/>
      <c r="H47" s="87"/>
    </row>
    <row r="48" spans="1:8" ht="33.75">
      <c r="A48" s="41" t="s">
        <v>891</v>
      </c>
      <c r="B48" s="50" t="s">
        <v>2293</v>
      </c>
      <c r="C48" s="51" t="s">
        <v>2295</v>
      </c>
      <c r="D48" s="15" t="s">
        <v>2381</v>
      </c>
      <c r="E48" s="43" t="s">
        <v>47</v>
      </c>
      <c r="F48" s="43">
        <v>1</v>
      </c>
      <c r="G48" s="98"/>
      <c r="H48" s="85">
        <f t="shared" si="0"/>
        <v>0</v>
      </c>
    </row>
    <row r="49" spans="1:8" ht="67.5">
      <c r="A49" s="41" t="s">
        <v>893</v>
      </c>
      <c r="B49" s="50" t="s">
        <v>2293</v>
      </c>
      <c r="C49" s="51" t="s">
        <v>2295</v>
      </c>
      <c r="D49" s="15" t="s">
        <v>2383</v>
      </c>
      <c r="E49" s="43" t="s">
        <v>47</v>
      </c>
      <c r="F49" s="43">
        <v>1</v>
      </c>
      <c r="G49" s="98"/>
      <c r="H49" s="85">
        <f t="shared" si="0"/>
        <v>0</v>
      </c>
    </row>
    <row r="51" spans="1:8">
      <c r="H51" s="102">
        <f>SUM(H5:H49)</f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73197-17BA-4D90-96FA-D6373B2C2826}">
  <sheetPr codeName="Arkusz10"/>
  <dimension ref="A1:H36"/>
  <sheetViews>
    <sheetView zoomScale="115" zoomScaleNormal="115" zoomScaleSheetLayoutView="115" zoomScalePageLayoutView="115" workbookViewId="0">
      <selection activeCell="G6" sqref="G6:G34"/>
    </sheetView>
  </sheetViews>
  <sheetFormatPr defaultRowHeight="11.25"/>
  <cols>
    <col min="1" max="1" width="6.140625" style="71" customWidth="1"/>
    <col min="2" max="2" width="9.5703125" style="71" customWidth="1"/>
    <col min="3" max="3" width="12.7109375" style="71" customWidth="1"/>
    <col min="4" max="4" width="26.7109375" style="71" customWidth="1"/>
    <col min="5" max="5" width="7" style="71" customWidth="1"/>
    <col min="6" max="6" width="7.28515625" style="71" customWidth="1"/>
    <col min="7" max="7" width="9.7109375" style="71" customWidth="1"/>
    <col min="8" max="8" width="12.5703125" style="71" customWidth="1"/>
    <col min="9" max="9" width="11.7109375" style="71" bestFit="1" customWidth="1"/>
    <col min="10" max="254" width="9.140625" style="71"/>
    <col min="255" max="255" width="6.140625" style="71" customWidth="1"/>
    <col min="256" max="256" width="9.5703125" style="71" customWidth="1"/>
    <col min="257" max="257" width="12.7109375" style="71" customWidth="1"/>
    <col min="258" max="258" width="26.7109375" style="71" customWidth="1"/>
    <col min="259" max="259" width="7" style="71" customWidth="1"/>
    <col min="260" max="260" width="7.28515625" style="71" customWidth="1"/>
    <col min="261" max="261" width="9.28515625" style="71" customWidth="1"/>
    <col min="262" max="262" width="10.140625" style="71" customWidth="1"/>
    <col min="263" max="264" width="12.7109375" style="71" bestFit="1" customWidth="1"/>
    <col min="265" max="265" width="11.7109375" style="71" bestFit="1" customWidth="1"/>
    <col min="266" max="510" width="9.140625" style="71"/>
    <col min="511" max="511" width="6.140625" style="71" customWidth="1"/>
    <col min="512" max="512" width="9.5703125" style="71" customWidth="1"/>
    <col min="513" max="513" width="12.7109375" style="71" customWidth="1"/>
    <col min="514" max="514" width="26.7109375" style="71" customWidth="1"/>
    <col min="515" max="515" width="7" style="71" customWidth="1"/>
    <col min="516" max="516" width="7.28515625" style="71" customWidth="1"/>
    <col min="517" max="517" width="9.28515625" style="71" customWidth="1"/>
    <col min="518" max="518" width="10.140625" style="71" customWidth="1"/>
    <col min="519" max="520" width="12.7109375" style="71" bestFit="1" customWidth="1"/>
    <col min="521" max="521" width="11.7109375" style="71" bestFit="1" customWidth="1"/>
    <col min="522" max="766" width="9.140625" style="71"/>
    <col min="767" max="767" width="6.140625" style="71" customWidth="1"/>
    <col min="768" max="768" width="9.5703125" style="71" customWidth="1"/>
    <col min="769" max="769" width="12.7109375" style="71" customWidth="1"/>
    <col min="770" max="770" width="26.7109375" style="71" customWidth="1"/>
    <col min="771" max="771" width="7" style="71" customWidth="1"/>
    <col min="772" max="772" width="7.28515625" style="71" customWidth="1"/>
    <col min="773" max="773" width="9.28515625" style="71" customWidth="1"/>
    <col min="774" max="774" width="10.140625" style="71" customWidth="1"/>
    <col min="775" max="776" width="12.7109375" style="71" bestFit="1" customWidth="1"/>
    <col min="777" max="777" width="11.7109375" style="71" bestFit="1" customWidth="1"/>
    <col min="778" max="1022" width="9.140625" style="71"/>
    <col min="1023" max="1023" width="6.140625" style="71" customWidth="1"/>
    <col min="1024" max="1024" width="9.5703125" style="71" customWidth="1"/>
    <col min="1025" max="1025" width="12.7109375" style="71" customWidth="1"/>
    <col min="1026" max="1026" width="26.7109375" style="71" customWidth="1"/>
    <col min="1027" max="1027" width="7" style="71" customWidth="1"/>
    <col min="1028" max="1028" width="7.28515625" style="71" customWidth="1"/>
    <col min="1029" max="1029" width="9.28515625" style="71" customWidth="1"/>
    <col min="1030" max="1030" width="10.140625" style="71" customWidth="1"/>
    <col min="1031" max="1032" width="12.7109375" style="71" bestFit="1" customWidth="1"/>
    <col min="1033" max="1033" width="11.7109375" style="71" bestFit="1" customWidth="1"/>
    <col min="1034" max="1278" width="9.140625" style="71"/>
    <col min="1279" max="1279" width="6.140625" style="71" customWidth="1"/>
    <col min="1280" max="1280" width="9.5703125" style="71" customWidth="1"/>
    <col min="1281" max="1281" width="12.7109375" style="71" customWidth="1"/>
    <col min="1282" max="1282" width="26.7109375" style="71" customWidth="1"/>
    <col min="1283" max="1283" width="7" style="71" customWidth="1"/>
    <col min="1284" max="1284" width="7.28515625" style="71" customWidth="1"/>
    <col min="1285" max="1285" width="9.28515625" style="71" customWidth="1"/>
    <col min="1286" max="1286" width="10.140625" style="71" customWidth="1"/>
    <col min="1287" max="1288" width="12.7109375" style="71" bestFit="1" customWidth="1"/>
    <col min="1289" max="1289" width="11.7109375" style="71" bestFit="1" customWidth="1"/>
    <col min="1290" max="1534" width="9.140625" style="71"/>
    <col min="1535" max="1535" width="6.140625" style="71" customWidth="1"/>
    <col min="1536" max="1536" width="9.5703125" style="71" customWidth="1"/>
    <col min="1537" max="1537" width="12.7109375" style="71" customWidth="1"/>
    <col min="1538" max="1538" width="26.7109375" style="71" customWidth="1"/>
    <col min="1539" max="1539" width="7" style="71" customWidth="1"/>
    <col min="1540" max="1540" width="7.28515625" style="71" customWidth="1"/>
    <col min="1541" max="1541" width="9.28515625" style="71" customWidth="1"/>
    <col min="1542" max="1542" width="10.140625" style="71" customWidth="1"/>
    <col min="1543" max="1544" width="12.7109375" style="71" bestFit="1" customWidth="1"/>
    <col min="1545" max="1545" width="11.7109375" style="71" bestFit="1" customWidth="1"/>
    <col min="1546" max="1790" width="9.140625" style="71"/>
    <col min="1791" max="1791" width="6.140625" style="71" customWidth="1"/>
    <col min="1792" max="1792" width="9.5703125" style="71" customWidth="1"/>
    <col min="1793" max="1793" width="12.7109375" style="71" customWidth="1"/>
    <col min="1794" max="1794" width="26.7109375" style="71" customWidth="1"/>
    <col min="1795" max="1795" width="7" style="71" customWidth="1"/>
    <col min="1796" max="1796" width="7.28515625" style="71" customWidth="1"/>
    <col min="1797" max="1797" width="9.28515625" style="71" customWidth="1"/>
    <col min="1798" max="1798" width="10.140625" style="71" customWidth="1"/>
    <col min="1799" max="1800" width="12.7109375" style="71" bestFit="1" customWidth="1"/>
    <col min="1801" max="1801" width="11.7109375" style="71" bestFit="1" customWidth="1"/>
    <col min="1802" max="2046" width="9.140625" style="71"/>
    <col min="2047" max="2047" width="6.140625" style="71" customWidth="1"/>
    <col min="2048" max="2048" width="9.5703125" style="71" customWidth="1"/>
    <col min="2049" max="2049" width="12.7109375" style="71" customWidth="1"/>
    <col min="2050" max="2050" width="26.7109375" style="71" customWidth="1"/>
    <col min="2051" max="2051" width="7" style="71" customWidth="1"/>
    <col min="2052" max="2052" width="7.28515625" style="71" customWidth="1"/>
    <col min="2053" max="2053" width="9.28515625" style="71" customWidth="1"/>
    <col min="2054" max="2054" width="10.140625" style="71" customWidth="1"/>
    <col min="2055" max="2056" width="12.7109375" style="71" bestFit="1" customWidth="1"/>
    <col min="2057" max="2057" width="11.7109375" style="71" bestFit="1" customWidth="1"/>
    <col min="2058" max="2302" width="9.140625" style="71"/>
    <col min="2303" max="2303" width="6.140625" style="71" customWidth="1"/>
    <col min="2304" max="2304" width="9.5703125" style="71" customWidth="1"/>
    <col min="2305" max="2305" width="12.7109375" style="71" customWidth="1"/>
    <col min="2306" max="2306" width="26.7109375" style="71" customWidth="1"/>
    <col min="2307" max="2307" width="7" style="71" customWidth="1"/>
    <col min="2308" max="2308" width="7.28515625" style="71" customWidth="1"/>
    <col min="2309" max="2309" width="9.28515625" style="71" customWidth="1"/>
    <col min="2310" max="2310" width="10.140625" style="71" customWidth="1"/>
    <col min="2311" max="2312" width="12.7109375" style="71" bestFit="1" customWidth="1"/>
    <col min="2313" max="2313" width="11.7109375" style="71" bestFit="1" customWidth="1"/>
    <col min="2314" max="2558" width="9.140625" style="71"/>
    <col min="2559" max="2559" width="6.140625" style="71" customWidth="1"/>
    <col min="2560" max="2560" width="9.5703125" style="71" customWidth="1"/>
    <col min="2561" max="2561" width="12.7109375" style="71" customWidth="1"/>
    <col min="2562" max="2562" width="26.7109375" style="71" customWidth="1"/>
    <col min="2563" max="2563" width="7" style="71" customWidth="1"/>
    <col min="2564" max="2564" width="7.28515625" style="71" customWidth="1"/>
    <col min="2565" max="2565" width="9.28515625" style="71" customWidth="1"/>
    <col min="2566" max="2566" width="10.140625" style="71" customWidth="1"/>
    <col min="2567" max="2568" width="12.7109375" style="71" bestFit="1" customWidth="1"/>
    <col min="2569" max="2569" width="11.7109375" style="71" bestFit="1" customWidth="1"/>
    <col min="2570" max="2814" width="9.140625" style="71"/>
    <col min="2815" max="2815" width="6.140625" style="71" customWidth="1"/>
    <col min="2816" max="2816" width="9.5703125" style="71" customWidth="1"/>
    <col min="2817" max="2817" width="12.7109375" style="71" customWidth="1"/>
    <col min="2818" max="2818" width="26.7109375" style="71" customWidth="1"/>
    <col min="2819" max="2819" width="7" style="71" customWidth="1"/>
    <col min="2820" max="2820" width="7.28515625" style="71" customWidth="1"/>
    <col min="2821" max="2821" width="9.28515625" style="71" customWidth="1"/>
    <col min="2822" max="2822" width="10.140625" style="71" customWidth="1"/>
    <col min="2823" max="2824" width="12.7109375" style="71" bestFit="1" customWidth="1"/>
    <col min="2825" max="2825" width="11.7109375" style="71" bestFit="1" customWidth="1"/>
    <col min="2826" max="3070" width="9.140625" style="71"/>
    <col min="3071" max="3071" width="6.140625" style="71" customWidth="1"/>
    <col min="3072" max="3072" width="9.5703125" style="71" customWidth="1"/>
    <col min="3073" max="3073" width="12.7109375" style="71" customWidth="1"/>
    <col min="3074" max="3074" width="26.7109375" style="71" customWidth="1"/>
    <col min="3075" max="3075" width="7" style="71" customWidth="1"/>
    <col min="3076" max="3076" width="7.28515625" style="71" customWidth="1"/>
    <col min="3077" max="3077" width="9.28515625" style="71" customWidth="1"/>
    <col min="3078" max="3078" width="10.140625" style="71" customWidth="1"/>
    <col min="3079" max="3080" width="12.7109375" style="71" bestFit="1" customWidth="1"/>
    <col min="3081" max="3081" width="11.7109375" style="71" bestFit="1" customWidth="1"/>
    <col min="3082" max="3326" width="9.140625" style="71"/>
    <col min="3327" max="3327" width="6.140625" style="71" customWidth="1"/>
    <col min="3328" max="3328" width="9.5703125" style="71" customWidth="1"/>
    <col min="3329" max="3329" width="12.7109375" style="71" customWidth="1"/>
    <col min="3330" max="3330" width="26.7109375" style="71" customWidth="1"/>
    <col min="3331" max="3331" width="7" style="71" customWidth="1"/>
    <col min="3332" max="3332" width="7.28515625" style="71" customWidth="1"/>
    <col min="3333" max="3333" width="9.28515625" style="71" customWidth="1"/>
    <col min="3334" max="3334" width="10.140625" style="71" customWidth="1"/>
    <col min="3335" max="3336" width="12.7109375" style="71" bestFit="1" customWidth="1"/>
    <col min="3337" max="3337" width="11.7109375" style="71" bestFit="1" customWidth="1"/>
    <col min="3338" max="3582" width="9.140625" style="71"/>
    <col min="3583" max="3583" width="6.140625" style="71" customWidth="1"/>
    <col min="3584" max="3584" width="9.5703125" style="71" customWidth="1"/>
    <col min="3585" max="3585" width="12.7109375" style="71" customWidth="1"/>
    <col min="3586" max="3586" width="26.7109375" style="71" customWidth="1"/>
    <col min="3587" max="3587" width="7" style="71" customWidth="1"/>
    <col min="3588" max="3588" width="7.28515625" style="71" customWidth="1"/>
    <col min="3589" max="3589" width="9.28515625" style="71" customWidth="1"/>
    <col min="3590" max="3590" width="10.140625" style="71" customWidth="1"/>
    <col min="3591" max="3592" width="12.7109375" style="71" bestFit="1" customWidth="1"/>
    <col min="3593" max="3593" width="11.7109375" style="71" bestFit="1" customWidth="1"/>
    <col min="3594" max="3838" width="9.140625" style="71"/>
    <col min="3839" max="3839" width="6.140625" style="71" customWidth="1"/>
    <col min="3840" max="3840" width="9.5703125" style="71" customWidth="1"/>
    <col min="3841" max="3841" width="12.7109375" style="71" customWidth="1"/>
    <col min="3842" max="3842" width="26.7109375" style="71" customWidth="1"/>
    <col min="3843" max="3843" width="7" style="71" customWidth="1"/>
    <col min="3844" max="3844" width="7.28515625" style="71" customWidth="1"/>
    <col min="3845" max="3845" width="9.28515625" style="71" customWidth="1"/>
    <col min="3846" max="3846" width="10.140625" style="71" customWidth="1"/>
    <col min="3847" max="3848" width="12.7109375" style="71" bestFit="1" customWidth="1"/>
    <col min="3849" max="3849" width="11.7109375" style="71" bestFit="1" customWidth="1"/>
    <col min="3850" max="4094" width="9.140625" style="71"/>
    <col min="4095" max="4095" width="6.140625" style="71" customWidth="1"/>
    <col min="4096" max="4096" width="9.5703125" style="71" customWidth="1"/>
    <col min="4097" max="4097" width="12.7109375" style="71" customWidth="1"/>
    <col min="4098" max="4098" width="26.7109375" style="71" customWidth="1"/>
    <col min="4099" max="4099" width="7" style="71" customWidth="1"/>
    <col min="4100" max="4100" width="7.28515625" style="71" customWidth="1"/>
    <col min="4101" max="4101" width="9.28515625" style="71" customWidth="1"/>
    <col min="4102" max="4102" width="10.140625" style="71" customWidth="1"/>
    <col min="4103" max="4104" width="12.7109375" style="71" bestFit="1" customWidth="1"/>
    <col min="4105" max="4105" width="11.7109375" style="71" bestFit="1" customWidth="1"/>
    <col min="4106" max="4350" width="9.140625" style="71"/>
    <col min="4351" max="4351" width="6.140625" style="71" customWidth="1"/>
    <col min="4352" max="4352" width="9.5703125" style="71" customWidth="1"/>
    <col min="4353" max="4353" width="12.7109375" style="71" customWidth="1"/>
    <col min="4354" max="4354" width="26.7109375" style="71" customWidth="1"/>
    <col min="4355" max="4355" width="7" style="71" customWidth="1"/>
    <col min="4356" max="4356" width="7.28515625" style="71" customWidth="1"/>
    <col min="4357" max="4357" width="9.28515625" style="71" customWidth="1"/>
    <col min="4358" max="4358" width="10.140625" style="71" customWidth="1"/>
    <col min="4359" max="4360" width="12.7109375" style="71" bestFit="1" customWidth="1"/>
    <col min="4361" max="4361" width="11.7109375" style="71" bestFit="1" customWidth="1"/>
    <col min="4362" max="4606" width="9.140625" style="71"/>
    <col min="4607" max="4607" width="6.140625" style="71" customWidth="1"/>
    <col min="4608" max="4608" width="9.5703125" style="71" customWidth="1"/>
    <col min="4609" max="4609" width="12.7109375" style="71" customWidth="1"/>
    <col min="4610" max="4610" width="26.7109375" style="71" customWidth="1"/>
    <col min="4611" max="4611" width="7" style="71" customWidth="1"/>
    <col min="4612" max="4612" width="7.28515625" style="71" customWidth="1"/>
    <col min="4613" max="4613" width="9.28515625" style="71" customWidth="1"/>
    <col min="4614" max="4614" width="10.140625" style="71" customWidth="1"/>
    <col min="4615" max="4616" width="12.7109375" style="71" bestFit="1" customWidth="1"/>
    <col min="4617" max="4617" width="11.7109375" style="71" bestFit="1" customWidth="1"/>
    <col min="4618" max="4862" width="9.140625" style="71"/>
    <col min="4863" max="4863" width="6.140625" style="71" customWidth="1"/>
    <col min="4864" max="4864" width="9.5703125" style="71" customWidth="1"/>
    <col min="4865" max="4865" width="12.7109375" style="71" customWidth="1"/>
    <col min="4866" max="4866" width="26.7109375" style="71" customWidth="1"/>
    <col min="4867" max="4867" width="7" style="71" customWidth="1"/>
    <col min="4868" max="4868" width="7.28515625" style="71" customWidth="1"/>
    <col min="4869" max="4869" width="9.28515625" style="71" customWidth="1"/>
    <col min="4870" max="4870" width="10.140625" style="71" customWidth="1"/>
    <col min="4871" max="4872" width="12.7109375" style="71" bestFit="1" customWidth="1"/>
    <col min="4873" max="4873" width="11.7109375" style="71" bestFit="1" customWidth="1"/>
    <col min="4874" max="5118" width="9.140625" style="71"/>
    <col min="5119" max="5119" width="6.140625" style="71" customWidth="1"/>
    <col min="5120" max="5120" width="9.5703125" style="71" customWidth="1"/>
    <col min="5121" max="5121" width="12.7109375" style="71" customWidth="1"/>
    <col min="5122" max="5122" width="26.7109375" style="71" customWidth="1"/>
    <col min="5123" max="5123" width="7" style="71" customWidth="1"/>
    <col min="5124" max="5124" width="7.28515625" style="71" customWidth="1"/>
    <col min="5125" max="5125" width="9.28515625" style="71" customWidth="1"/>
    <col min="5126" max="5126" width="10.140625" style="71" customWidth="1"/>
    <col min="5127" max="5128" width="12.7109375" style="71" bestFit="1" customWidth="1"/>
    <col min="5129" max="5129" width="11.7109375" style="71" bestFit="1" customWidth="1"/>
    <col min="5130" max="5374" width="9.140625" style="71"/>
    <col min="5375" max="5375" width="6.140625" style="71" customWidth="1"/>
    <col min="5376" max="5376" width="9.5703125" style="71" customWidth="1"/>
    <col min="5377" max="5377" width="12.7109375" style="71" customWidth="1"/>
    <col min="5378" max="5378" width="26.7109375" style="71" customWidth="1"/>
    <col min="5379" max="5379" width="7" style="71" customWidth="1"/>
    <col min="5380" max="5380" width="7.28515625" style="71" customWidth="1"/>
    <col min="5381" max="5381" width="9.28515625" style="71" customWidth="1"/>
    <col min="5382" max="5382" width="10.140625" style="71" customWidth="1"/>
    <col min="5383" max="5384" width="12.7109375" style="71" bestFit="1" customWidth="1"/>
    <col min="5385" max="5385" width="11.7109375" style="71" bestFit="1" customWidth="1"/>
    <col min="5386" max="5630" width="9.140625" style="71"/>
    <col min="5631" max="5631" width="6.140625" style="71" customWidth="1"/>
    <col min="5632" max="5632" width="9.5703125" style="71" customWidth="1"/>
    <col min="5633" max="5633" width="12.7109375" style="71" customWidth="1"/>
    <col min="5634" max="5634" width="26.7109375" style="71" customWidth="1"/>
    <col min="5635" max="5635" width="7" style="71" customWidth="1"/>
    <col min="5636" max="5636" width="7.28515625" style="71" customWidth="1"/>
    <col min="5637" max="5637" width="9.28515625" style="71" customWidth="1"/>
    <col min="5638" max="5638" width="10.140625" style="71" customWidth="1"/>
    <col min="5639" max="5640" width="12.7109375" style="71" bestFit="1" customWidth="1"/>
    <col min="5641" max="5641" width="11.7109375" style="71" bestFit="1" customWidth="1"/>
    <col min="5642" max="5886" width="9.140625" style="71"/>
    <col min="5887" max="5887" width="6.140625" style="71" customWidth="1"/>
    <col min="5888" max="5888" width="9.5703125" style="71" customWidth="1"/>
    <col min="5889" max="5889" width="12.7109375" style="71" customWidth="1"/>
    <col min="5890" max="5890" width="26.7109375" style="71" customWidth="1"/>
    <col min="5891" max="5891" width="7" style="71" customWidth="1"/>
    <col min="5892" max="5892" width="7.28515625" style="71" customWidth="1"/>
    <col min="5893" max="5893" width="9.28515625" style="71" customWidth="1"/>
    <col min="5894" max="5894" width="10.140625" style="71" customWidth="1"/>
    <col min="5895" max="5896" width="12.7109375" style="71" bestFit="1" customWidth="1"/>
    <col min="5897" max="5897" width="11.7109375" style="71" bestFit="1" customWidth="1"/>
    <col min="5898" max="6142" width="9.140625" style="71"/>
    <col min="6143" max="6143" width="6.140625" style="71" customWidth="1"/>
    <col min="6144" max="6144" width="9.5703125" style="71" customWidth="1"/>
    <col min="6145" max="6145" width="12.7109375" style="71" customWidth="1"/>
    <col min="6146" max="6146" width="26.7109375" style="71" customWidth="1"/>
    <col min="6147" max="6147" width="7" style="71" customWidth="1"/>
    <col min="6148" max="6148" width="7.28515625" style="71" customWidth="1"/>
    <col min="6149" max="6149" width="9.28515625" style="71" customWidth="1"/>
    <col min="6150" max="6150" width="10.140625" style="71" customWidth="1"/>
    <col min="6151" max="6152" width="12.7109375" style="71" bestFit="1" customWidth="1"/>
    <col min="6153" max="6153" width="11.7109375" style="71" bestFit="1" customWidth="1"/>
    <col min="6154" max="6398" width="9.140625" style="71"/>
    <col min="6399" max="6399" width="6.140625" style="71" customWidth="1"/>
    <col min="6400" max="6400" width="9.5703125" style="71" customWidth="1"/>
    <col min="6401" max="6401" width="12.7109375" style="71" customWidth="1"/>
    <col min="6402" max="6402" width="26.7109375" style="71" customWidth="1"/>
    <col min="6403" max="6403" width="7" style="71" customWidth="1"/>
    <col min="6404" max="6404" width="7.28515625" style="71" customWidth="1"/>
    <col min="6405" max="6405" width="9.28515625" style="71" customWidth="1"/>
    <col min="6406" max="6406" width="10.140625" style="71" customWidth="1"/>
    <col min="6407" max="6408" width="12.7109375" style="71" bestFit="1" customWidth="1"/>
    <col min="6409" max="6409" width="11.7109375" style="71" bestFit="1" customWidth="1"/>
    <col min="6410" max="6654" width="9.140625" style="71"/>
    <col min="6655" max="6655" width="6.140625" style="71" customWidth="1"/>
    <col min="6656" max="6656" width="9.5703125" style="71" customWidth="1"/>
    <col min="6657" max="6657" width="12.7109375" style="71" customWidth="1"/>
    <col min="6658" max="6658" width="26.7109375" style="71" customWidth="1"/>
    <col min="6659" max="6659" width="7" style="71" customWidth="1"/>
    <col min="6660" max="6660" width="7.28515625" style="71" customWidth="1"/>
    <col min="6661" max="6661" width="9.28515625" style="71" customWidth="1"/>
    <col min="6662" max="6662" width="10.140625" style="71" customWidth="1"/>
    <col min="6663" max="6664" width="12.7109375" style="71" bestFit="1" customWidth="1"/>
    <col min="6665" max="6665" width="11.7109375" style="71" bestFit="1" customWidth="1"/>
    <col min="6666" max="6910" width="9.140625" style="71"/>
    <col min="6911" max="6911" width="6.140625" style="71" customWidth="1"/>
    <col min="6912" max="6912" width="9.5703125" style="71" customWidth="1"/>
    <col min="6913" max="6913" width="12.7109375" style="71" customWidth="1"/>
    <col min="6914" max="6914" width="26.7109375" style="71" customWidth="1"/>
    <col min="6915" max="6915" width="7" style="71" customWidth="1"/>
    <col min="6916" max="6916" width="7.28515625" style="71" customWidth="1"/>
    <col min="6917" max="6917" width="9.28515625" style="71" customWidth="1"/>
    <col min="6918" max="6918" width="10.140625" style="71" customWidth="1"/>
    <col min="6919" max="6920" width="12.7109375" style="71" bestFit="1" customWidth="1"/>
    <col min="6921" max="6921" width="11.7109375" style="71" bestFit="1" customWidth="1"/>
    <col min="6922" max="7166" width="9.140625" style="71"/>
    <col min="7167" max="7167" width="6.140625" style="71" customWidth="1"/>
    <col min="7168" max="7168" width="9.5703125" style="71" customWidth="1"/>
    <col min="7169" max="7169" width="12.7109375" style="71" customWidth="1"/>
    <col min="7170" max="7170" width="26.7109375" style="71" customWidth="1"/>
    <col min="7171" max="7171" width="7" style="71" customWidth="1"/>
    <col min="7172" max="7172" width="7.28515625" style="71" customWidth="1"/>
    <col min="7173" max="7173" width="9.28515625" style="71" customWidth="1"/>
    <col min="7174" max="7174" width="10.140625" style="71" customWidth="1"/>
    <col min="7175" max="7176" width="12.7109375" style="71" bestFit="1" customWidth="1"/>
    <col min="7177" max="7177" width="11.7109375" style="71" bestFit="1" customWidth="1"/>
    <col min="7178" max="7422" width="9.140625" style="71"/>
    <col min="7423" max="7423" width="6.140625" style="71" customWidth="1"/>
    <col min="7424" max="7424" width="9.5703125" style="71" customWidth="1"/>
    <col min="7425" max="7425" width="12.7109375" style="71" customWidth="1"/>
    <col min="7426" max="7426" width="26.7109375" style="71" customWidth="1"/>
    <col min="7427" max="7427" width="7" style="71" customWidth="1"/>
    <col min="7428" max="7428" width="7.28515625" style="71" customWidth="1"/>
    <col min="7429" max="7429" width="9.28515625" style="71" customWidth="1"/>
    <col min="7430" max="7430" width="10.140625" style="71" customWidth="1"/>
    <col min="7431" max="7432" width="12.7109375" style="71" bestFit="1" customWidth="1"/>
    <col min="7433" max="7433" width="11.7109375" style="71" bestFit="1" customWidth="1"/>
    <col min="7434" max="7678" width="9.140625" style="71"/>
    <col min="7679" max="7679" width="6.140625" style="71" customWidth="1"/>
    <col min="7680" max="7680" width="9.5703125" style="71" customWidth="1"/>
    <col min="7681" max="7681" width="12.7109375" style="71" customWidth="1"/>
    <col min="7682" max="7682" width="26.7109375" style="71" customWidth="1"/>
    <col min="7683" max="7683" width="7" style="71" customWidth="1"/>
    <col min="7684" max="7684" width="7.28515625" style="71" customWidth="1"/>
    <col min="7685" max="7685" width="9.28515625" style="71" customWidth="1"/>
    <col min="7686" max="7686" width="10.140625" style="71" customWidth="1"/>
    <col min="7687" max="7688" width="12.7109375" style="71" bestFit="1" customWidth="1"/>
    <col min="7689" max="7689" width="11.7109375" style="71" bestFit="1" customWidth="1"/>
    <col min="7690" max="7934" width="9.140625" style="71"/>
    <col min="7935" max="7935" width="6.140625" style="71" customWidth="1"/>
    <col min="7936" max="7936" width="9.5703125" style="71" customWidth="1"/>
    <col min="7937" max="7937" width="12.7109375" style="71" customWidth="1"/>
    <col min="7938" max="7938" width="26.7109375" style="71" customWidth="1"/>
    <col min="7939" max="7939" width="7" style="71" customWidth="1"/>
    <col min="7940" max="7940" width="7.28515625" style="71" customWidth="1"/>
    <col min="7941" max="7941" width="9.28515625" style="71" customWidth="1"/>
    <col min="7942" max="7942" width="10.140625" style="71" customWidth="1"/>
    <col min="7943" max="7944" width="12.7109375" style="71" bestFit="1" customWidth="1"/>
    <col min="7945" max="7945" width="11.7109375" style="71" bestFit="1" customWidth="1"/>
    <col min="7946" max="8190" width="9.140625" style="71"/>
    <col min="8191" max="8191" width="6.140625" style="71" customWidth="1"/>
    <col min="8192" max="8192" width="9.5703125" style="71" customWidth="1"/>
    <col min="8193" max="8193" width="12.7109375" style="71" customWidth="1"/>
    <col min="8194" max="8194" width="26.7109375" style="71" customWidth="1"/>
    <col min="8195" max="8195" width="7" style="71" customWidth="1"/>
    <col min="8196" max="8196" width="7.28515625" style="71" customWidth="1"/>
    <col min="8197" max="8197" width="9.28515625" style="71" customWidth="1"/>
    <col min="8198" max="8198" width="10.140625" style="71" customWidth="1"/>
    <col min="8199" max="8200" width="12.7109375" style="71" bestFit="1" customWidth="1"/>
    <col min="8201" max="8201" width="11.7109375" style="71" bestFit="1" customWidth="1"/>
    <col min="8202" max="8446" width="9.140625" style="71"/>
    <col min="8447" max="8447" width="6.140625" style="71" customWidth="1"/>
    <col min="8448" max="8448" width="9.5703125" style="71" customWidth="1"/>
    <col min="8449" max="8449" width="12.7109375" style="71" customWidth="1"/>
    <col min="8450" max="8450" width="26.7109375" style="71" customWidth="1"/>
    <col min="8451" max="8451" width="7" style="71" customWidth="1"/>
    <col min="8452" max="8452" width="7.28515625" style="71" customWidth="1"/>
    <col min="8453" max="8453" width="9.28515625" style="71" customWidth="1"/>
    <col min="8454" max="8454" width="10.140625" style="71" customWidth="1"/>
    <col min="8455" max="8456" width="12.7109375" style="71" bestFit="1" customWidth="1"/>
    <col min="8457" max="8457" width="11.7109375" style="71" bestFit="1" customWidth="1"/>
    <col min="8458" max="8702" width="9.140625" style="71"/>
    <col min="8703" max="8703" width="6.140625" style="71" customWidth="1"/>
    <col min="8704" max="8704" width="9.5703125" style="71" customWidth="1"/>
    <col min="8705" max="8705" width="12.7109375" style="71" customWidth="1"/>
    <col min="8706" max="8706" width="26.7109375" style="71" customWidth="1"/>
    <col min="8707" max="8707" width="7" style="71" customWidth="1"/>
    <col min="8708" max="8708" width="7.28515625" style="71" customWidth="1"/>
    <col min="8709" max="8709" width="9.28515625" style="71" customWidth="1"/>
    <col min="8710" max="8710" width="10.140625" style="71" customWidth="1"/>
    <col min="8711" max="8712" width="12.7109375" style="71" bestFit="1" customWidth="1"/>
    <col min="8713" max="8713" width="11.7109375" style="71" bestFit="1" customWidth="1"/>
    <col min="8714" max="8958" width="9.140625" style="71"/>
    <col min="8959" max="8959" width="6.140625" style="71" customWidth="1"/>
    <col min="8960" max="8960" width="9.5703125" style="71" customWidth="1"/>
    <col min="8961" max="8961" width="12.7109375" style="71" customWidth="1"/>
    <col min="8962" max="8962" width="26.7109375" style="71" customWidth="1"/>
    <col min="8963" max="8963" width="7" style="71" customWidth="1"/>
    <col min="8964" max="8964" width="7.28515625" style="71" customWidth="1"/>
    <col min="8965" max="8965" width="9.28515625" style="71" customWidth="1"/>
    <col min="8966" max="8966" width="10.140625" style="71" customWidth="1"/>
    <col min="8967" max="8968" width="12.7109375" style="71" bestFit="1" customWidth="1"/>
    <col min="8969" max="8969" width="11.7109375" style="71" bestFit="1" customWidth="1"/>
    <col min="8970" max="9214" width="9.140625" style="71"/>
    <col min="9215" max="9215" width="6.140625" style="71" customWidth="1"/>
    <col min="9216" max="9216" width="9.5703125" style="71" customWidth="1"/>
    <col min="9217" max="9217" width="12.7109375" style="71" customWidth="1"/>
    <col min="9218" max="9218" width="26.7109375" style="71" customWidth="1"/>
    <col min="9219" max="9219" width="7" style="71" customWidth="1"/>
    <col min="9220" max="9220" width="7.28515625" style="71" customWidth="1"/>
    <col min="9221" max="9221" width="9.28515625" style="71" customWidth="1"/>
    <col min="9222" max="9222" width="10.140625" style="71" customWidth="1"/>
    <col min="9223" max="9224" width="12.7109375" style="71" bestFit="1" customWidth="1"/>
    <col min="9225" max="9225" width="11.7109375" style="71" bestFit="1" customWidth="1"/>
    <col min="9226" max="9470" width="9.140625" style="71"/>
    <col min="9471" max="9471" width="6.140625" style="71" customWidth="1"/>
    <col min="9472" max="9472" width="9.5703125" style="71" customWidth="1"/>
    <col min="9473" max="9473" width="12.7109375" style="71" customWidth="1"/>
    <col min="9474" max="9474" width="26.7109375" style="71" customWidth="1"/>
    <col min="9475" max="9475" width="7" style="71" customWidth="1"/>
    <col min="9476" max="9476" width="7.28515625" style="71" customWidth="1"/>
    <col min="9477" max="9477" width="9.28515625" style="71" customWidth="1"/>
    <col min="9478" max="9478" width="10.140625" style="71" customWidth="1"/>
    <col min="9479" max="9480" width="12.7109375" style="71" bestFit="1" customWidth="1"/>
    <col min="9481" max="9481" width="11.7109375" style="71" bestFit="1" customWidth="1"/>
    <col min="9482" max="9726" width="9.140625" style="71"/>
    <col min="9727" max="9727" width="6.140625" style="71" customWidth="1"/>
    <col min="9728" max="9728" width="9.5703125" style="71" customWidth="1"/>
    <col min="9729" max="9729" width="12.7109375" style="71" customWidth="1"/>
    <col min="9730" max="9730" width="26.7109375" style="71" customWidth="1"/>
    <col min="9731" max="9731" width="7" style="71" customWidth="1"/>
    <col min="9732" max="9732" width="7.28515625" style="71" customWidth="1"/>
    <col min="9733" max="9733" width="9.28515625" style="71" customWidth="1"/>
    <col min="9734" max="9734" width="10.140625" style="71" customWidth="1"/>
    <col min="9735" max="9736" width="12.7109375" style="71" bestFit="1" customWidth="1"/>
    <col min="9737" max="9737" width="11.7109375" style="71" bestFit="1" customWidth="1"/>
    <col min="9738" max="9982" width="9.140625" style="71"/>
    <col min="9983" max="9983" width="6.140625" style="71" customWidth="1"/>
    <col min="9984" max="9984" width="9.5703125" style="71" customWidth="1"/>
    <col min="9985" max="9985" width="12.7109375" style="71" customWidth="1"/>
    <col min="9986" max="9986" width="26.7109375" style="71" customWidth="1"/>
    <col min="9987" max="9987" width="7" style="71" customWidth="1"/>
    <col min="9988" max="9988" width="7.28515625" style="71" customWidth="1"/>
    <col min="9989" max="9989" width="9.28515625" style="71" customWidth="1"/>
    <col min="9990" max="9990" width="10.140625" style="71" customWidth="1"/>
    <col min="9991" max="9992" width="12.7109375" style="71" bestFit="1" customWidth="1"/>
    <col min="9993" max="9993" width="11.7109375" style="71" bestFit="1" customWidth="1"/>
    <col min="9994" max="10238" width="9.140625" style="71"/>
    <col min="10239" max="10239" width="6.140625" style="71" customWidth="1"/>
    <col min="10240" max="10240" width="9.5703125" style="71" customWidth="1"/>
    <col min="10241" max="10241" width="12.7109375" style="71" customWidth="1"/>
    <col min="10242" max="10242" width="26.7109375" style="71" customWidth="1"/>
    <col min="10243" max="10243" width="7" style="71" customWidth="1"/>
    <col min="10244" max="10244" width="7.28515625" style="71" customWidth="1"/>
    <col min="10245" max="10245" width="9.28515625" style="71" customWidth="1"/>
    <col min="10246" max="10246" width="10.140625" style="71" customWidth="1"/>
    <col min="10247" max="10248" width="12.7109375" style="71" bestFit="1" customWidth="1"/>
    <col min="10249" max="10249" width="11.7109375" style="71" bestFit="1" customWidth="1"/>
    <col min="10250" max="10494" width="9.140625" style="71"/>
    <col min="10495" max="10495" width="6.140625" style="71" customWidth="1"/>
    <col min="10496" max="10496" width="9.5703125" style="71" customWidth="1"/>
    <col min="10497" max="10497" width="12.7109375" style="71" customWidth="1"/>
    <col min="10498" max="10498" width="26.7109375" style="71" customWidth="1"/>
    <col min="10499" max="10499" width="7" style="71" customWidth="1"/>
    <col min="10500" max="10500" width="7.28515625" style="71" customWidth="1"/>
    <col min="10501" max="10501" width="9.28515625" style="71" customWidth="1"/>
    <col min="10502" max="10502" width="10.140625" style="71" customWidth="1"/>
    <col min="10503" max="10504" width="12.7109375" style="71" bestFit="1" customWidth="1"/>
    <col min="10505" max="10505" width="11.7109375" style="71" bestFit="1" customWidth="1"/>
    <col min="10506" max="10750" width="9.140625" style="71"/>
    <col min="10751" max="10751" width="6.140625" style="71" customWidth="1"/>
    <col min="10752" max="10752" width="9.5703125" style="71" customWidth="1"/>
    <col min="10753" max="10753" width="12.7109375" style="71" customWidth="1"/>
    <col min="10754" max="10754" width="26.7109375" style="71" customWidth="1"/>
    <col min="10755" max="10755" width="7" style="71" customWidth="1"/>
    <col min="10756" max="10756" width="7.28515625" style="71" customWidth="1"/>
    <col min="10757" max="10757" width="9.28515625" style="71" customWidth="1"/>
    <col min="10758" max="10758" width="10.140625" style="71" customWidth="1"/>
    <col min="10759" max="10760" width="12.7109375" style="71" bestFit="1" customWidth="1"/>
    <col min="10761" max="10761" width="11.7109375" style="71" bestFit="1" customWidth="1"/>
    <col min="10762" max="11006" width="9.140625" style="71"/>
    <col min="11007" max="11007" width="6.140625" style="71" customWidth="1"/>
    <col min="11008" max="11008" width="9.5703125" style="71" customWidth="1"/>
    <col min="11009" max="11009" width="12.7109375" style="71" customWidth="1"/>
    <col min="11010" max="11010" width="26.7109375" style="71" customWidth="1"/>
    <col min="11011" max="11011" width="7" style="71" customWidth="1"/>
    <col min="11012" max="11012" width="7.28515625" style="71" customWidth="1"/>
    <col min="11013" max="11013" width="9.28515625" style="71" customWidth="1"/>
    <col min="11014" max="11014" width="10.140625" style="71" customWidth="1"/>
    <col min="11015" max="11016" width="12.7109375" style="71" bestFit="1" customWidth="1"/>
    <col min="11017" max="11017" width="11.7109375" style="71" bestFit="1" customWidth="1"/>
    <col min="11018" max="11262" width="9.140625" style="71"/>
    <col min="11263" max="11263" width="6.140625" style="71" customWidth="1"/>
    <col min="11264" max="11264" width="9.5703125" style="71" customWidth="1"/>
    <col min="11265" max="11265" width="12.7109375" style="71" customWidth="1"/>
    <col min="11266" max="11266" width="26.7109375" style="71" customWidth="1"/>
    <col min="11267" max="11267" width="7" style="71" customWidth="1"/>
    <col min="11268" max="11268" width="7.28515625" style="71" customWidth="1"/>
    <col min="11269" max="11269" width="9.28515625" style="71" customWidth="1"/>
    <col min="11270" max="11270" width="10.140625" style="71" customWidth="1"/>
    <col min="11271" max="11272" width="12.7109375" style="71" bestFit="1" customWidth="1"/>
    <col min="11273" max="11273" width="11.7109375" style="71" bestFit="1" customWidth="1"/>
    <col min="11274" max="11518" width="9.140625" style="71"/>
    <col min="11519" max="11519" width="6.140625" style="71" customWidth="1"/>
    <col min="11520" max="11520" width="9.5703125" style="71" customWidth="1"/>
    <col min="11521" max="11521" width="12.7109375" style="71" customWidth="1"/>
    <col min="11522" max="11522" width="26.7109375" style="71" customWidth="1"/>
    <col min="11523" max="11523" width="7" style="71" customWidth="1"/>
    <col min="11524" max="11524" width="7.28515625" style="71" customWidth="1"/>
    <col min="11525" max="11525" width="9.28515625" style="71" customWidth="1"/>
    <col min="11526" max="11526" width="10.140625" style="71" customWidth="1"/>
    <col min="11527" max="11528" width="12.7109375" style="71" bestFit="1" customWidth="1"/>
    <col min="11529" max="11529" width="11.7109375" style="71" bestFit="1" customWidth="1"/>
    <col min="11530" max="11774" width="9.140625" style="71"/>
    <col min="11775" max="11775" width="6.140625" style="71" customWidth="1"/>
    <col min="11776" max="11776" width="9.5703125" style="71" customWidth="1"/>
    <col min="11777" max="11777" width="12.7109375" style="71" customWidth="1"/>
    <col min="11778" max="11778" width="26.7109375" style="71" customWidth="1"/>
    <col min="11779" max="11779" width="7" style="71" customWidth="1"/>
    <col min="11780" max="11780" width="7.28515625" style="71" customWidth="1"/>
    <col min="11781" max="11781" width="9.28515625" style="71" customWidth="1"/>
    <col min="11782" max="11782" width="10.140625" style="71" customWidth="1"/>
    <col min="11783" max="11784" width="12.7109375" style="71" bestFit="1" customWidth="1"/>
    <col min="11785" max="11785" width="11.7109375" style="71" bestFit="1" customWidth="1"/>
    <col min="11786" max="12030" width="9.140625" style="71"/>
    <col min="12031" max="12031" width="6.140625" style="71" customWidth="1"/>
    <col min="12032" max="12032" width="9.5703125" style="71" customWidth="1"/>
    <col min="12033" max="12033" width="12.7109375" style="71" customWidth="1"/>
    <col min="12034" max="12034" width="26.7109375" style="71" customWidth="1"/>
    <col min="12035" max="12035" width="7" style="71" customWidth="1"/>
    <col min="12036" max="12036" width="7.28515625" style="71" customWidth="1"/>
    <col min="12037" max="12037" width="9.28515625" style="71" customWidth="1"/>
    <col min="12038" max="12038" width="10.140625" style="71" customWidth="1"/>
    <col min="12039" max="12040" width="12.7109375" style="71" bestFit="1" customWidth="1"/>
    <col min="12041" max="12041" width="11.7109375" style="71" bestFit="1" customWidth="1"/>
    <col min="12042" max="12286" width="9.140625" style="71"/>
    <col min="12287" max="12287" width="6.140625" style="71" customWidth="1"/>
    <col min="12288" max="12288" width="9.5703125" style="71" customWidth="1"/>
    <col min="12289" max="12289" width="12.7109375" style="71" customWidth="1"/>
    <col min="12290" max="12290" width="26.7109375" style="71" customWidth="1"/>
    <col min="12291" max="12291" width="7" style="71" customWidth="1"/>
    <col min="12292" max="12292" width="7.28515625" style="71" customWidth="1"/>
    <col min="12293" max="12293" width="9.28515625" style="71" customWidth="1"/>
    <col min="12294" max="12294" width="10.140625" style="71" customWidth="1"/>
    <col min="12295" max="12296" width="12.7109375" style="71" bestFit="1" customWidth="1"/>
    <col min="12297" max="12297" width="11.7109375" style="71" bestFit="1" customWidth="1"/>
    <col min="12298" max="12542" width="9.140625" style="71"/>
    <col min="12543" max="12543" width="6.140625" style="71" customWidth="1"/>
    <col min="12544" max="12544" width="9.5703125" style="71" customWidth="1"/>
    <col min="12545" max="12545" width="12.7109375" style="71" customWidth="1"/>
    <col min="12546" max="12546" width="26.7109375" style="71" customWidth="1"/>
    <col min="12547" max="12547" width="7" style="71" customWidth="1"/>
    <col min="12548" max="12548" width="7.28515625" style="71" customWidth="1"/>
    <col min="12549" max="12549" width="9.28515625" style="71" customWidth="1"/>
    <col min="12550" max="12550" width="10.140625" style="71" customWidth="1"/>
    <col min="12551" max="12552" width="12.7109375" style="71" bestFit="1" customWidth="1"/>
    <col min="12553" max="12553" width="11.7109375" style="71" bestFit="1" customWidth="1"/>
    <col min="12554" max="12798" width="9.140625" style="71"/>
    <col min="12799" max="12799" width="6.140625" style="71" customWidth="1"/>
    <col min="12800" max="12800" width="9.5703125" style="71" customWidth="1"/>
    <col min="12801" max="12801" width="12.7109375" style="71" customWidth="1"/>
    <col min="12802" max="12802" width="26.7109375" style="71" customWidth="1"/>
    <col min="12803" max="12803" width="7" style="71" customWidth="1"/>
    <col min="12804" max="12804" width="7.28515625" style="71" customWidth="1"/>
    <col min="12805" max="12805" width="9.28515625" style="71" customWidth="1"/>
    <col min="12806" max="12806" width="10.140625" style="71" customWidth="1"/>
    <col min="12807" max="12808" width="12.7109375" style="71" bestFit="1" customWidth="1"/>
    <col min="12809" max="12809" width="11.7109375" style="71" bestFit="1" customWidth="1"/>
    <col min="12810" max="13054" width="9.140625" style="71"/>
    <col min="13055" max="13055" width="6.140625" style="71" customWidth="1"/>
    <col min="13056" max="13056" width="9.5703125" style="71" customWidth="1"/>
    <col min="13057" max="13057" width="12.7109375" style="71" customWidth="1"/>
    <col min="13058" max="13058" width="26.7109375" style="71" customWidth="1"/>
    <col min="13059" max="13059" width="7" style="71" customWidth="1"/>
    <col min="13060" max="13060" width="7.28515625" style="71" customWidth="1"/>
    <col min="13061" max="13061" width="9.28515625" style="71" customWidth="1"/>
    <col min="13062" max="13062" width="10.140625" style="71" customWidth="1"/>
    <col min="13063" max="13064" width="12.7109375" style="71" bestFit="1" customWidth="1"/>
    <col min="13065" max="13065" width="11.7109375" style="71" bestFit="1" customWidth="1"/>
    <col min="13066" max="13310" width="9.140625" style="71"/>
    <col min="13311" max="13311" width="6.140625" style="71" customWidth="1"/>
    <col min="13312" max="13312" width="9.5703125" style="71" customWidth="1"/>
    <col min="13313" max="13313" width="12.7109375" style="71" customWidth="1"/>
    <col min="13314" max="13314" width="26.7109375" style="71" customWidth="1"/>
    <col min="13315" max="13315" width="7" style="71" customWidth="1"/>
    <col min="13316" max="13316" width="7.28515625" style="71" customWidth="1"/>
    <col min="13317" max="13317" width="9.28515625" style="71" customWidth="1"/>
    <col min="13318" max="13318" width="10.140625" style="71" customWidth="1"/>
    <col min="13319" max="13320" width="12.7109375" style="71" bestFit="1" customWidth="1"/>
    <col min="13321" max="13321" width="11.7109375" style="71" bestFit="1" customWidth="1"/>
    <col min="13322" max="13566" width="9.140625" style="71"/>
    <col min="13567" max="13567" width="6.140625" style="71" customWidth="1"/>
    <col min="13568" max="13568" width="9.5703125" style="71" customWidth="1"/>
    <col min="13569" max="13569" width="12.7109375" style="71" customWidth="1"/>
    <col min="13570" max="13570" width="26.7109375" style="71" customWidth="1"/>
    <col min="13571" max="13571" width="7" style="71" customWidth="1"/>
    <col min="13572" max="13572" width="7.28515625" style="71" customWidth="1"/>
    <col min="13573" max="13573" width="9.28515625" style="71" customWidth="1"/>
    <col min="13574" max="13574" width="10.140625" style="71" customWidth="1"/>
    <col min="13575" max="13576" width="12.7109375" style="71" bestFit="1" customWidth="1"/>
    <col min="13577" max="13577" width="11.7109375" style="71" bestFit="1" customWidth="1"/>
    <col min="13578" max="13822" width="9.140625" style="71"/>
    <col min="13823" max="13823" width="6.140625" style="71" customWidth="1"/>
    <col min="13824" max="13824" width="9.5703125" style="71" customWidth="1"/>
    <col min="13825" max="13825" width="12.7109375" style="71" customWidth="1"/>
    <col min="13826" max="13826" width="26.7109375" style="71" customWidth="1"/>
    <col min="13827" max="13827" width="7" style="71" customWidth="1"/>
    <col min="13828" max="13828" width="7.28515625" style="71" customWidth="1"/>
    <col min="13829" max="13829" width="9.28515625" style="71" customWidth="1"/>
    <col min="13830" max="13830" width="10.140625" style="71" customWidth="1"/>
    <col min="13831" max="13832" width="12.7109375" style="71" bestFit="1" customWidth="1"/>
    <col min="13833" max="13833" width="11.7109375" style="71" bestFit="1" customWidth="1"/>
    <col min="13834" max="14078" width="9.140625" style="71"/>
    <col min="14079" max="14079" width="6.140625" style="71" customWidth="1"/>
    <col min="14080" max="14080" width="9.5703125" style="71" customWidth="1"/>
    <col min="14081" max="14081" width="12.7109375" style="71" customWidth="1"/>
    <col min="14082" max="14082" width="26.7109375" style="71" customWidth="1"/>
    <col min="14083" max="14083" width="7" style="71" customWidth="1"/>
    <col min="14084" max="14084" width="7.28515625" style="71" customWidth="1"/>
    <col min="14085" max="14085" width="9.28515625" style="71" customWidth="1"/>
    <col min="14086" max="14086" width="10.140625" style="71" customWidth="1"/>
    <col min="14087" max="14088" width="12.7109375" style="71" bestFit="1" customWidth="1"/>
    <col min="14089" max="14089" width="11.7109375" style="71" bestFit="1" customWidth="1"/>
    <col min="14090" max="14334" width="9.140625" style="71"/>
    <col min="14335" max="14335" width="6.140625" style="71" customWidth="1"/>
    <col min="14336" max="14336" width="9.5703125" style="71" customWidth="1"/>
    <col min="14337" max="14337" width="12.7109375" style="71" customWidth="1"/>
    <col min="14338" max="14338" width="26.7109375" style="71" customWidth="1"/>
    <col min="14339" max="14339" width="7" style="71" customWidth="1"/>
    <col min="14340" max="14340" width="7.28515625" style="71" customWidth="1"/>
    <col min="14341" max="14341" width="9.28515625" style="71" customWidth="1"/>
    <col min="14342" max="14342" width="10.140625" style="71" customWidth="1"/>
    <col min="14343" max="14344" width="12.7109375" style="71" bestFit="1" customWidth="1"/>
    <col min="14345" max="14345" width="11.7109375" style="71" bestFit="1" customWidth="1"/>
    <col min="14346" max="14590" width="9.140625" style="71"/>
    <col min="14591" max="14591" width="6.140625" style="71" customWidth="1"/>
    <col min="14592" max="14592" width="9.5703125" style="71" customWidth="1"/>
    <col min="14593" max="14593" width="12.7109375" style="71" customWidth="1"/>
    <col min="14594" max="14594" width="26.7109375" style="71" customWidth="1"/>
    <col min="14595" max="14595" width="7" style="71" customWidth="1"/>
    <col min="14596" max="14596" width="7.28515625" style="71" customWidth="1"/>
    <col min="14597" max="14597" width="9.28515625" style="71" customWidth="1"/>
    <col min="14598" max="14598" width="10.140625" style="71" customWidth="1"/>
    <col min="14599" max="14600" width="12.7109375" style="71" bestFit="1" customWidth="1"/>
    <col min="14601" max="14601" width="11.7109375" style="71" bestFit="1" customWidth="1"/>
    <col min="14602" max="14846" width="9.140625" style="71"/>
    <col min="14847" max="14847" width="6.140625" style="71" customWidth="1"/>
    <col min="14848" max="14848" width="9.5703125" style="71" customWidth="1"/>
    <col min="14849" max="14849" width="12.7109375" style="71" customWidth="1"/>
    <col min="14850" max="14850" width="26.7109375" style="71" customWidth="1"/>
    <col min="14851" max="14851" width="7" style="71" customWidth="1"/>
    <col min="14852" max="14852" width="7.28515625" style="71" customWidth="1"/>
    <col min="14853" max="14853" width="9.28515625" style="71" customWidth="1"/>
    <col min="14854" max="14854" width="10.140625" style="71" customWidth="1"/>
    <col min="14855" max="14856" width="12.7109375" style="71" bestFit="1" customWidth="1"/>
    <col min="14857" max="14857" width="11.7109375" style="71" bestFit="1" customWidth="1"/>
    <col min="14858" max="15102" width="9.140625" style="71"/>
    <col min="15103" max="15103" width="6.140625" style="71" customWidth="1"/>
    <col min="15104" max="15104" width="9.5703125" style="71" customWidth="1"/>
    <col min="15105" max="15105" width="12.7109375" style="71" customWidth="1"/>
    <col min="15106" max="15106" width="26.7109375" style="71" customWidth="1"/>
    <col min="15107" max="15107" width="7" style="71" customWidth="1"/>
    <col min="15108" max="15108" width="7.28515625" style="71" customWidth="1"/>
    <col min="15109" max="15109" width="9.28515625" style="71" customWidth="1"/>
    <col min="15110" max="15110" width="10.140625" style="71" customWidth="1"/>
    <col min="15111" max="15112" width="12.7109375" style="71" bestFit="1" customWidth="1"/>
    <col min="15113" max="15113" width="11.7109375" style="71" bestFit="1" customWidth="1"/>
    <col min="15114" max="15358" width="9.140625" style="71"/>
    <col min="15359" max="15359" width="6.140625" style="71" customWidth="1"/>
    <col min="15360" max="15360" width="9.5703125" style="71" customWidth="1"/>
    <col min="15361" max="15361" width="12.7109375" style="71" customWidth="1"/>
    <col min="15362" max="15362" width="26.7109375" style="71" customWidth="1"/>
    <col min="15363" max="15363" width="7" style="71" customWidth="1"/>
    <col min="15364" max="15364" width="7.28515625" style="71" customWidth="1"/>
    <col min="15365" max="15365" width="9.28515625" style="71" customWidth="1"/>
    <col min="15366" max="15366" width="10.140625" style="71" customWidth="1"/>
    <col min="15367" max="15368" width="12.7109375" style="71" bestFit="1" customWidth="1"/>
    <col min="15369" max="15369" width="11.7109375" style="71" bestFit="1" customWidth="1"/>
    <col min="15370" max="15614" width="9.140625" style="71"/>
    <col min="15615" max="15615" width="6.140625" style="71" customWidth="1"/>
    <col min="15616" max="15616" width="9.5703125" style="71" customWidth="1"/>
    <col min="15617" max="15617" width="12.7109375" style="71" customWidth="1"/>
    <col min="15618" max="15618" width="26.7109375" style="71" customWidth="1"/>
    <col min="15619" max="15619" width="7" style="71" customWidth="1"/>
    <col min="15620" max="15620" width="7.28515625" style="71" customWidth="1"/>
    <col min="15621" max="15621" width="9.28515625" style="71" customWidth="1"/>
    <col min="15622" max="15622" width="10.140625" style="71" customWidth="1"/>
    <col min="15623" max="15624" width="12.7109375" style="71" bestFit="1" customWidth="1"/>
    <col min="15625" max="15625" width="11.7109375" style="71" bestFit="1" customWidth="1"/>
    <col min="15626" max="15870" width="9.140625" style="71"/>
    <col min="15871" max="15871" width="6.140625" style="71" customWidth="1"/>
    <col min="15872" max="15872" width="9.5703125" style="71" customWidth="1"/>
    <col min="15873" max="15873" width="12.7109375" style="71" customWidth="1"/>
    <col min="15874" max="15874" width="26.7109375" style="71" customWidth="1"/>
    <col min="15875" max="15875" width="7" style="71" customWidth="1"/>
    <col min="15876" max="15876" width="7.28515625" style="71" customWidth="1"/>
    <col min="15877" max="15877" width="9.28515625" style="71" customWidth="1"/>
    <col min="15878" max="15878" width="10.140625" style="71" customWidth="1"/>
    <col min="15879" max="15880" width="12.7109375" style="71" bestFit="1" customWidth="1"/>
    <col min="15881" max="15881" width="11.7109375" style="71" bestFit="1" customWidth="1"/>
    <col min="15882" max="16126" width="9.140625" style="71"/>
    <col min="16127" max="16127" width="6.140625" style="71" customWidth="1"/>
    <col min="16128" max="16128" width="9.5703125" style="71" customWidth="1"/>
    <col min="16129" max="16129" width="12.7109375" style="71" customWidth="1"/>
    <col min="16130" max="16130" width="26.7109375" style="71" customWidth="1"/>
    <col min="16131" max="16131" width="7" style="71" customWidth="1"/>
    <col min="16132" max="16132" width="7.28515625" style="71" customWidth="1"/>
    <col min="16133" max="16133" width="9.28515625" style="71" customWidth="1"/>
    <col min="16134" max="16134" width="10.140625" style="71" customWidth="1"/>
    <col min="16135" max="16136" width="12.7109375" style="71" bestFit="1" customWidth="1"/>
    <col min="16137" max="16137" width="11.7109375" style="71" bestFit="1" customWidth="1"/>
    <col min="16138" max="16384" width="9.140625" style="71"/>
  </cols>
  <sheetData>
    <row r="1" spans="1:8" ht="36">
      <c r="A1" s="72" t="s">
        <v>0</v>
      </c>
      <c r="B1" s="72" t="s">
        <v>1</v>
      </c>
      <c r="C1" s="72" t="s">
        <v>2</v>
      </c>
      <c r="D1" s="72" t="s">
        <v>3</v>
      </c>
      <c r="E1" s="72" t="s">
        <v>4</v>
      </c>
      <c r="F1" s="72" t="s">
        <v>2391</v>
      </c>
      <c r="G1" s="88" t="s">
        <v>2548</v>
      </c>
      <c r="H1" s="88" t="s">
        <v>2549</v>
      </c>
    </row>
    <row r="2" spans="1:8" ht="12">
      <c r="A2" s="73">
        <v>1</v>
      </c>
      <c r="B2" s="73">
        <v>2</v>
      </c>
      <c r="C2" s="73">
        <v>3</v>
      </c>
      <c r="D2" s="73">
        <v>4</v>
      </c>
      <c r="E2" s="73">
        <v>5</v>
      </c>
      <c r="F2" s="73">
        <v>6</v>
      </c>
      <c r="G2" s="89">
        <v>7</v>
      </c>
      <c r="H2" s="89">
        <v>8</v>
      </c>
    </row>
    <row r="3" spans="1:8" ht="78.75">
      <c r="A3" s="74" t="s">
        <v>6</v>
      </c>
      <c r="B3" s="75" t="s">
        <v>6</v>
      </c>
      <c r="C3" s="75"/>
      <c r="D3" s="75" t="s">
        <v>2550</v>
      </c>
      <c r="E3" s="76" t="s">
        <v>6</v>
      </c>
      <c r="F3" s="76" t="s">
        <v>6</v>
      </c>
      <c r="G3" s="76" t="s">
        <v>6</v>
      </c>
      <c r="H3" s="77"/>
    </row>
    <row r="4" spans="1:8" ht="45">
      <c r="A4" s="74" t="s">
        <v>8</v>
      </c>
      <c r="B4" s="75"/>
      <c r="C4" s="75"/>
      <c r="D4" s="75" t="s">
        <v>2551</v>
      </c>
      <c r="E4" s="76" t="s">
        <v>6</v>
      </c>
      <c r="F4" s="76" t="s">
        <v>6</v>
      </c>
      <c r="G4" s="76" t="s">
        <v>6</v>
      </c>
      <c r="H4" s="77"/>
    </row>
    <row r="5" spans="1:8" ht="56.25">
      <c r="A5" s="78" t="s">
        <v>10</v>
      </c>
      <c r="B5" s="79" t="s">
        <v>11</v>
      </c>
      <c r="C5" s="79"/>
      <c r="D5" s="79" t="s">
        <v>12</v>
      </c>
      <c r="E5" s="80" t="s">
        <v>6</v>
      </c>
      <c r="F5" s="80" t="s">
        <v>6</v>
      </c>
      <c r="G5" s="80" t="s">
        <v>6</v>
      </c>
      <c r="H5" s="81"/>
    </row>
    <row r="6" spans="1:8" ht="22.5">
      <c r="A6" s="82" t="s">
        <v>13</v>
      </c>
      <c r="B6" s="83" t="s">
        <v>11</v>
      </c>
      <c r="C6" s="83" t="s">
        <v>14</v>
      </c>
      <c r="D6" s="83" t="s">
        <v>15</v>
      </c>
      <c r="E6" s="83" t="s">
        <v>16</v>
      </c>
      <c r="F6" s="84">
        <v>217</v>
      </c>
      <c r="G6" s="85"/>
      <c r="H6" s="85">
        <f>ROUND(G6*F6,2)</f>
        <v>0</v>
      </c>
    </row>
    <row r="7" spans="1:8" ht="33.75">
      <c r="A7" s="82" t="s">
        <v>17</v>
      </c>
      <c r="B7" s="83" t="s">
        <v>11</v>
      </c>
      <c r="C7" s="83" t="s">
        <v>14</v>
      </c>
      <c r="D7" s="83" t="s">
        <v>18</v>
      </c>
      <c r="E7" s="83" t="s">
        <v>16</v>
      </c>
      <c r="F7" s="84">
        <v>217</v>
      </c>
      <c r="G7" s="85"/>
      <c r="H7" s="85">
        <f t="shared" ref="H7:H34" si="0">ROUND(G7*F7,2)</f>
        <v>0</v>
      </c>
    </row>
    <row r="8" spans="1:8" ht="33.75">
      <c r="A8" s="82" t="s">
        <v>19</v>
      </c>
      <c r="B8" s="83" t="s">
        <v>11</v>
      </c>
      <c r="C8" s="83" t="s">
        <v>14</v>
      </c>
      <c r="D8" s="83" t="s">
        <v>20</v>
      </c>
      <c r="E8" s="83" t="s">
        <v>16</v>
      </c>
      <c r="F8" s="84">
        <v>434</v>
      </c>
      <c r="G8" s="85"/>
      <c r="H8" s="85">
        <f t="shared" si="0"/>
        <v>0</v>
      </c>
    </row>
    <row r="9" spans="1:8" ht="45">
      <c r="A9" s="82" t="s">
        <v>21</v>
      </c>
      <c r="B9" s="83" t="s">
        <v>11</v>
      </c>
      <c r="C9" s="83" t="s">
        <v>14</v>
      </c>
      <c r="D9" s="83" t="s">
        <v>870</v>
      </c>
      <c r="E9" s="83" t="s">
        <v>16</v>
      </c>
      <c r="F9" s="84">
        <v>39</v>
      </c>
      <c r="G9" s="85"/>
      <c r="H9" s="85">
        <f t="shared" si="0"/>
        <v>0</v>
      </c>
    </row>
    <row r="10" spans="1:8" ht="56.25">
      <c r="A10" s="82" t="s">
        <v>23</v>
      </c>
      <c r="B10" s="83" t="s">
        <v>11</v>
      </c>
      <c r="C10" s="83" t="s">
        <v>14</v>
      </c>
      <c r="D10" s="83" t="s">
        <v>1133</v>
      </c>
      <c r="E10" s="83" t="s">
        <v>16</v>
      </c>
      <c r="F10" s="84">
        <v>39</v>
      </c>
      <c r="G10" s="85"/>
      <c r="H10" s="85">
        <f t="shared" si="0"/>
        <v>0</v>
      </c>
    </row>
    <row r="11" spans="1:8" ht="33.75">
      <c r="A11" s="82" t="s">
        <v>25</v>
      </c>
      <c r="B11" s="83" t="s">
        <v>11</v>
      </c>
      <c r="C11" s="83" t="s">
        <v>14</v>
      </c>
      <c r="D11" s="83" t="s">
        <v>24</v>
      </c>
      <c r="E11" s="83" t="s">
        <v>16</v>
      </c>
      <c r="F11" s="84">
        <v>48</v>
      </c>
      <c r="G11" s="85"/>
      <c r="H11" s="85">
        <f t="shared" si="0"/>
        <v>0</v>
      </c>
    </row>
    <row r="12" spans="1:8" ht="33.75">
      <c r="A12" s="82" t="s">
        <v>27</v>
      </c>
      <c r="B12" s="83" t="s">
        <v>11</v>
      </c>
      <c r="C12" s="83" t="s">
        <v>14</v>
      </c>
      <c r="D12" s="83" t="s">
        <v>22</v>
      </c>
      <c r="E12" s="83" t="s">
        <v>16</v>
      </c>
      <c r="F12" s="84">
        <v>28</v>
      </c>
      <c r="G12" s="85"/>
      <c r="H12" s="85">
        <f t="shared" si="0"/>
        <v>0</v>
      </c>
    </row>
    <row r="13" spans="1:8">
      <c r="A13" s="82" t="s">
        <v>29</v>
      </c>
      <c r="B13" s="83"/>
      <c r="C13" s="83"/>
      <c r="D13" s="83"/>
      <c r="E13" s="83"/>
      <c r="F13" s="84"/>
      <c r="G13" s="85"/>
      <c r="H13" s="85"/>
    </row>
    <row r="14" spans="1:8">
      <c r="A14" s="82" t="s">
        <v>31</v>
      </c>
      <c r="B14" s="83"/>
      <c r="C14" s="83"/>
      <c r="D14" s="83"/>
      <c r="E14" s="83"/>
      <c r="F14" s="84"/>
      <c r="G14" s="85"/>
      <c r="H14" s="85"/>
    </row>
    <row r="15" spans="1:8" ht="78.75">
      <c r="A15" s="82" t="s">
        <v>34</v>
      </c>
      <c r="B15" s="83" t="s">
        <v>11</v>
      </c>
      <c r="C15" s="83" t="s">
        <v>14</v>
      </c>
      <c r="D15" s="83" t="s">
        <v>2552</v>
      </c>
      <c r="E15" s="83" t="s">
        <v>16</v>
      </c>
      <c r="F15" s="84">
        <v>184</v>
      </c>
      <c r="G15" s="85"/>
      <c r="H15" s="85">
        <f t="shared" si="0"/>
        <v>0</v>
      </c>
    </row>
    <row r="16" spans="1:8" ht="78.75">
      <c r="A16" s="82" t="s">
        <v>36</v>
      </c>
      <c r="B16" s="83" t="s">
        <v>11</v>
      </c>
      <c r="C16" s="83" t="s">
        <v>14</v>
      </c>
      <c r="D16" s="83" t="s">
        <v>2553</v>
      </c>
      <c r="E16" s="83" t="s">
        <v>16</v>
      </c>
      <c r="F16" s="84">
        <v>33</v>
      </c>
      <c r="G16" s="85"/>
      <c r="H16" s="85">
        <f t="shared" si="0"/>
        <v>0</v>
      </c>
    </row>
    <row r="17" spans="1:8" ht="78.75">
      <c r="A17" s="82" t="s">
        <v>38</v>
      </c>
      <c r="B17" s="83" t="s">
        <v>11</v>
      </c>
      <c r="C17" s="83" t="s">
        <v>14</v>
      </c>
      <c r="D17" s="83" t="s">
        <v>2554</v>
      </c>
      <c r="E17" s="83" t="s">
        <v>16</v>
      </c>
      <c r="F17" s="84">
        <v>83</v>
      </c>
      <c r="G17" s="85"/>
      <c r="H17" s="85">
        <f t="shared" si="0"/>
        <v>0</v>
      </c>
    </row>
    <row r="18" spans="1:8" ht="56.25">
      <c r="A18" s="82" t="s">
        <v>40</v>
      </c>
      <c r="B18" s="83" t="s">
        <v>11</v>
      </c>
      <c r="C18" s="83" t="s">
        <v>14</v>
      </c>
      <c r="D18" s="83" t="s">
        <v>2555</v>
      </c>
      <c r="E18" s="83" t="s">
        <v>47</v>
      </c>
      <c r="F18" s="84">
        <v>1</v>
      </c>
      <c r="G18" s="85"/>
      <c r="H18" s="85">
        <f t="shared" si="0"/>
        <v>0</v>
      </c>
    </row>
    <row r="19" spans="1:8" ht="22.5">
      <c r="A19" s="82" t="s">
        <v>42</v>
      </c>
      <c r="B19" s="83" t="s">
        <v>11</v>
      </c>
      <c r="C19" s="83" t="s">
        <v>14</v>
      </c>
      <c r="D19" s="83" t="s">
        <v>55</v>
      </c>
      <c r="E19" s="83" t="s">
        <v>16</v>
      </c>
      <c r="F19" s="84">
        <v>30</v>
      </c>
      <c r="G19" s="85"/>
      <c r="H19" s="85">
        <f t="shared" si="0"/>
        <v>0</v>
      </c>
    </row>
    <row r="20" spans="1:8" ht="45">
      <c r="A20" s="82" t="s">
        <v>45</v>
      </c>
      <c r="B20" s="83" t="s">
        <v>11</v>
      </c>
      <c r="C20" s="83" t="s">
        <v>14</v>
      </c>
      <c r="D20" s="83" t="s">
        <v>58</v>
      </c>
      <c r="E20" s="83" t="s">
        <v>44</v>
      </c>
      <c r="F20" s="84">
        <v>3</v>
      </c>
      <c r="G20" s="85"/>
      <c r="H20" s="85">
        <f t="shared" si="0"/>
        <v>0</v>
      </c>
    </row>
    <row r="21" spans="1:8" ht="56.25">
      <c r="A21" s="82" t="s">
        <v>48</v>
      </c>
      <c r="B21" s="83" t="s">
        <v>11</v>
      </c>
      <c r="C21" s="83" t="s">
        <v>14</v>
      </c>
      <c r="D21" s="83" t="s">
        <v>60</v>
      </c>
      <c r="E21" s="83" t="s">
        <v>44</v>
      </c>
      <c r="F21" s="84">
        <v>3</v>
      </c>
      <c r="G21" s="85"/>
      <c r="H21" s="85">
        <f t="shared" si="0"/>
        <v>0</v>
      </c>
    </row>
    <row r="22" spans="1:8" ht="21.75" customHeight="1">
      <c r="A22" s="82" t="s">
        <v>50</v>
      </c>
      <c r="B22" s="83" t="s">
        <v>11</v>
      </c>
      <c r="C22" s="83" t="s">
        <v>14</v>
      </c>
      <c r="D22" s="83" t="s">
        <v>62</v>
      </c>
      <c r="E22" s="83" t="s">
        <v>44</v>
      </c>
      <c r="F22" s="84">
        <v>1</v>
      </c>
      <c r="G22" s="97"/>
      <c r="H22" s="85">
        <f t="shared" si="0"/>
        <v>0</v>
      </c>
    </row>
    <row r="23" spans="1:8" ht="45">
      <c r="A23" s="82" t="s">
        <v>52</v>
      </c>
      <c r="B23" s="83" t="s">
        <v>11</v>
      </c>
      <c r="C23" s="83" t="s">
        <v>14</v>
      </c>
      <c r="D23" s="83" t="s">
        <v>284</v>
      </c>
      <c r="E23" s="83" t="s">
        <v>44</v>
      </c>
      <c r="F23" s="84">
        <v>8</v>
      </c>
      <c r="G23" s="85"/>
      <c r="H23" s="85">
        <f t="shared" si="0"/>
        <v>0</v>
      </c>
    </row>
    <row r="24" spans="1:8" ht="45">
      <c r="A24" s="82" t="s">
        <v>54</v>
      </c>
      <c r="B24" s="83" t="s">
        <v>11</v>
      </c>
      <c r="C24" s="83" t="s">
        <v>14</v>
      </c>
      <c r="D24" s="83" t="s">
        <v>66</v>
      </c>
      <c r="E24" s="83" t="s">
        <v>47</v>
      </c>
      <c r="F24" s="84">
        <v>8</v>
      </c>
      <c r="G24" s="85"/>
      <c r="H24" s="85">
        <f t="shared" si="0"/>
        <v>0</v>
      </c>
    </row>
    <row r="25" spans="1:8" ht="56.25">
      <c r="A25" s="82" t="s">
        <v>56</v>
      </c>
      <c r="B25" s="83" t="s">
        <v>11</v>
      </c>
      <c r="C25" s="83" t="s">
        <v>14</v>
      </c>
      <c r="D25" s="83" t="s">
        <v>68</v>
      </c>
      <c r="E25" s="83" t="s">
        <v>44</v>
      </c>
      <c r="F25" s="84">
        <v>1</v>
      </c>
      <c r="G25" s="85"/>
      <c r="H25" s="85">
        <f t="shared" si="0"/>
        <v>0</v>
      </c>
    </row>
    <row r="26" spans="1:8" ht="45">
      <c r="A26" s="82" t="s">
        <v>59</v>
      </c>
      <c r="B26" s="83" t="s">
        <v>11</v>
      </c>
      <c r="C26" s="83" t="s">
        <v>14</v>
      </c>
      <c r="D26" s="83" t="s">
        <v>72</v>
      </c>
      <c r="E26" s="83" t="s">
        <v>44</v>
      </c>
      <c r="F26" s="84">
        <v>1</v>
      </c>
      <c r="G26" s="85"/>
      <c r="H26" s="85">
        <f t="shared" si="0"/>
        <v>0</v>
      </c>
    </row>
    <row r="27" spans="1:8" ht="22.5">
      <c r="A27" s="82" t="s">
        <v>61</v>
      </c>
      <c r="B27" s="83" t="s">
        <v>11</v>
      </c>
      <c r="C27" s="83" t="s">
        <v>14</v>
      </c>
      <c r="D27" s="83" t="s">
        <v>76</v>
      </c>
      <c r="E27" s="83" t="s">
        <v>77</v>
      </c>
      <c r="F27" s="84">
        <v>17.399999999999999</v>
      </c>
      <c r="G27" s="85"/>
      <c r="H27" s="85">
        <f t="shared" si="0"/>
        <v>0</v>
      </c>
    </row>
    <row r="28" spans="1:8">
      <c r="A28" s="78" t="s">
        <v>78</v>
      </c>
      <c r="B28" s="79" t="s">
        <v>11</v>
      </c>
      <c r="C28" s="79"/>
      <c r="D28" s="79" t="s">
        <v>1187</v>
      </c>
      <c r="E28" s="80" t="s">
        <v>6</v>
      </c>
      <c r="F28" s="86" t="s">
        <v>6</v>
      </c>
      <c r="G28" s="87"/>
      <c r="H28" s="87"/>
    </row>
    <row r="29" spans="1:8" ht="56.25">
      <c r="A29" s="82" t="s">
        <v>80</v>
      </c>
      <c r="B29" s="83" t="s">
        <v>11</v>
      </c>
      <c r="C29" s="83" t="s">
        <v>14</v>
      </c>
      <c r="D29" s="83" t="s">
        <v>2404</v>
      </c>
      <c r="E29" s="83" t="s">
        <v>47</v>
      </c>
      <c r="F29" s="84">
        <v>3</v>
      </c>
      <c r="G29" s="85"/>
      <c r="H29" s="85">
        <f t="shared" si="0"/>
        <v>0</v>
      </c>
    </row>
    <row r="30" spans="1:8" ht="45">
      <c r="A30" s="82" t="s">
        <v>81</v>
      </c>
      <c r="B30" s="83" t="s">
        <v>11</v>
      </c>
      <c r="C30" s="83" t="s">
        <v>14</v>
      </c>
      <c r="D30" s="83" t="s">
        <v>2406</v>
      </c>
      <c r="E30" s="83" t="s">
        <v>44</v>
      </c>
      <c r="F30" s="84">
        <v>2</v>
      </c>
      <c r="G30" s="85"/>
      <c r="H30" s="85">
        <f t="shared" si="0"/>
        <v>0</v>
      </c>
    </row>
    <row r="31" spans="1:8" ht="45">
      <c r="A31" s="82" t="s">
        <v>82</v>
      </c>
      <c r="B31" s="83" t="s">
        <v>11</v>
      </c>
      <c r="C31" s="83" t="s">
        <v>14</v>
      </c>
      <c r="D31" s="83" t="s">
        <v>2424</v>
      </c>
      <c r="E31" s="83" t="s">
        <v>44</v>
      </c>
      <c r="F31" s="84">
        <v>1</v>
      </c>
      <c r="G31" s="85"/>
      <c r="H31" s="85">
        <f t="shared" si="0"/>
        <v>0</v>
      </c>
    </row>
    <row r="32" spans="1:8" ht="67.5">
      <c r="A32" s="82" t="s">
        <v>83</v>
      </c>
      <c r="B32" s="83" t="s">
        <v>11</v>
      </c>
      <c r="C32" s="83" t="s">
        <v>14</v>
      </c>
      <c r="D32" s="83" t="s">
        <v>561</v>
      </c>
      <c r="E32" s="83" t="s">
        <v>47</v>
      </c>
      <c r="F32" s="84">
        <v>3</v>
      </c>
      <c r="G32" s="85"/>
      <c r="H32" s="85">
        <f t="shared" si="0"/>
        <v>0</v>
      </c>
    </row>
    <row r="33" spans="1:8" ht="33.75">
      <c r="A33" s="82" t="s">
        <v>84</v>
      </c>
      <c r="B33" s="83" t="s">
        <v>11</v>
      </c>
      <c r="C33" s="83" t="s">
        <v>14</v>
      </c>
      <c r="D33" s="83" t="s">
        <v>2408</v>
      </c>
      <c r="E33" s="83" t="s">
        <v>44</v>
      </c>
      <c r="F33" s="84">
        <v>3</v>
      </c>
      <c r="G33" s="85"/>
      <c r="H33" s="85">
        <f t="shared" si="0"/>
        <v>0</v>
      </c>
    </row>
    <row r="34" spans="1:8" ht="45">
      <c r="A34" s="82" t="s">
        <v>86</v>
      </c>
      <c r="B34" s="83" t="s">
        <v>11</v>
      </c>
      <c r="C34" s="83" t="s">
        <v>14</v>
      </c>
      <c r="D34" s="83" t="s">
        <v>2176</v>
      </c>
      <c r="E34" s="83" t="s">
        <v>47</v>
      </c>
      <c r="F34" s="84">
        <v>1</v>
      </c>
      <c r="G34" s="85"/>
      <c r="H34" s="85">
        <f t="shared" si="0"/>
        <v>0</v>
      </c>
    </row>
    <row r="36" spans="1:8">
      <c r="H36" s="102">
        <f>SUM(H6:H34)</f>
        <v>0</v>
      </c>
    </row>
  </sheetData>
  <autoFilter ref="A2:F2" xr:uid="{FFF6EF32-5D31-4F0C-8C69-9A7394E58155}"/>
  <printOptions horizontalCentered="1"/>
  <pageMargins left="0.70866141732283472" right="0.70866141732283472" top="0.74803149606299213" bottom="0.74803149606299213" header="0.31496062992125984" footer="0.31496062992125984"/>
  <pageSetup paperSize="9" firstPageNumber="2" fitToHeight="0" orientation="portrait" useFirstPageNumber="1" r:id="rId1"/>
  <headerFooter>
    <oddHeader>&amp;C&amp;8&amp;K01+037Odcinek B - Roboty budowlane na linii kolejowej nr 201 odc. Somonino - Gdańsk Osowa realizowane w ramach projektu "Prace na alternatywnym ciągu transportowym Bydgoszcz - Trójmiasto" - KOSZTORYS OFERTOWY</oddHeader>
    <oddFooter>&amp;L&amp;8&amp;K01+025Wersja 10&amp;R&amp;8&amp;K01+025&amp;P z 4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8D832-F69F-47EB-9E3F-3EF319A5F100}">
  <sheetPr codeName="Arkusz11"/>
  <dimension ref="A1:H30"/>
  <sheetViews>
    <sheetView zoomScale="115" zoomScaleNormal="115" zoomScaleSheetLayoutView="115" zoomScalePageLayoutView="130" workbookViewId="0">
      <selection activeCell="G6" sqref="G6:G28"/>
    </sheetView>
  </sheetViews>
  <sheetFormatPr defaultRowHeight="11.25"/>
  <cols>
    <col min="1" max="1" width="5.28515625" style="71" customWidth="1"/>
    <col min="2" max="2" width="9" style="71" customWidth="1"/>
    <col min="3" max="3" width="11.140625" style="71" customWidth="1"/>
    <col min="4" max="4" width="29.85546875" style="71" customWidth="1"/>
    <col min="5" max="5" width="6.5703125" style="71" customWidth="1"/>
    <col min="6" max="6" width="7.28515625" style="71" customWidth="1"/>
    <col min="7" max="7" width="9.7109375" style="71" customWidth="1"/>
    <col min="8" max="8" width="12.5703125" style="71" customWidth="1"/>
    <col min="9" max="10" width="12.7109375" style="71" bestFit="1" customWidth="1"/>
    <col min="11" max="11" width="11.7109375" style="71" bestFit="1" customWidth="1"/>
    <col min="12" max="256" width="9.140625" style="71"/>
    <col min="257" max="257" width="5.28515625" style="71" customWidth="1"/>
    <col min="258" max="258" width="9" style="71" customWidth="1"/>
    <col min="259" max="259" width="11.140625" style="71" customWidth="1"/>
    <col min="260" max="260" width="29.85546875" style="71" customWidth="1"/>
    <col min="261" max="261" width="6.5703125" style="71" customWidth="1"/>
    <col min="262" max="262" width="7.28515625" style="71" customWidth="1"/>
    <col min="263" max="263" width="9.7109375" style="71" customWidth="1"/>
    <col min="264" max="264" width="12.5703125" style="71" customWidth="1"/>
    <col min="265" max="266" width="12.7109375" style="71" bestFit="1" customWidth="1"/>
    <col min="267" max="267" width="11.7109375" style="71" bestFit="1" customWidth="1"/>
    <col min="268" max="512" width="9.140625" style="71"/>
    <col min="513" max="513" width="5.28515625" style="71" customWidth="1"/>
    <col min="514" max="514" width="9" style="71" customWidth="1"/>
    <col min="515" max="515" width="11.140625" style="71" customWidth="1"/>
    <col min="516" max="516" width="29.85546875" style="71" customWidth="1"/>
    <col min="517" max="517" width="6.5703125" style="71" customWidth="1"/>
    <col min="518" max="518" width="7.28515625" style="71" customWidth="1"/>
    <col min="519" max="519" width="9.7109375" style="71" customWidth="1"/>
    <col min="520" max="520" width="12.5703125" style="71" customWidth="1"/>
    <col min="521" max="522" width="12.7109375" style="71" bestFit="1" customWidth="1"/>
    <col min="523" max="523" width="11.7109375" style="71" bestFit="1" customWidth="1"/>
    <col min="524" max="768" width="9.140625" style="71"/>
    <col min="769" max="769" width="5.28515625" style="71" customWidth="1"/>
    <col min="770" max="770" width="9" style="71" customWidth="1"/>
    <col min="771" max="771" width="11.140625" style="71" customWidth="1"/>
    <col min="772" max="772" width="29.85546875" style="71" customWidth="1"/>
    <col min="773" max="773" width="6.5703125" style="71" customWidth="1"/>
    <col min="774" max="774" width="7.28515625" style="71" customWidth="1"/>
    <col min="775" max="775" width="9.7109375" style="71" customWidth="1"/>
    <col min="776" max="776" width="12.5703125" style="71" customWidth="1"/>
    <col min="777" max="778" width="12.7109375" style="71" bestFit="1" customWidth="1"/>
    <col min="779" max="779" width="11.7109375" style="71" bestFit="1" customWidth="1"/>
    <col min="780" max="1024" width="9.140625" style="71"/>
    <col min="1025" max="1025" width="5.28515625" style="71" customWidth="1"/>
    <col min="1026" max="1026" width="9" style="71" customWidth="1"/>
    <col min="1027" max="1027" width="11.140625" style="71" customWidth="1"/>
    <col min="1028" max="1028" width="29.85546875" style="71" customWidth="1"/>
    <col min="1029" max="1029" width="6.5703125" style="71" customWidth="1"/>
    <col min="1030" max="1030" width="7.28515625" style="71" customWidth="1"/>
    <col min="1031" max="1031" width="9.7109375" style="71" customWidth="1"/>
    <col min="1032" max="1032" width="12.5703125" style="71" customWidth="1"/>
    <col min="1033" max="1034" width="12.7109375" style="71" bestFit="1" customWidth="1"/>
    <col min="1035" max="1035" width="11.7109375" style="71" bestFit="1" customWidth="1"/>
    <col min="1036" max="1280" width="9.140625" style="71"/>
    <col min="1281" max="1281" width="5.28515625" style="71" customWidth="1"/>
    <col min="1282" max="1282" width="9" style="71" customWidth="1"/>
    <col min="1283" max="1283" width="11.140625" style="71" customWidth="1"/>
    <col min="1284" max="1284" width="29.85546875" style="71" customWidth="1"/>
    <col min="1285" max="1285" width="6.5703125" style="71" customWidth="1"/>
    <col min="1286" max="1286" width="7.28515625" style="71" customWidth="1"/>
    <col min="1287" max="1287" width="9.7109375" style="71" customWidth="1"/>
    <col min="1288" max="1288" width="12.5703125" style="71" customWidth="1"/>
    <col min="1289" max="1290" width="12.7109375" style="71" bestFit="1" customWidth="1"/>
    <col min="1291" max="1291" width="11.7109375" style="71" bestFit="1" customWidth="1"/>
    <col min="1292" max="1536" width="9.140625" style="71"/>
    <col min="1537" max="1537" width="5.28515625" style="71" customWidth="1"/>
    <col min="1538" max="1538" width="9" style="71" customWidth="1"/>
    <col min="1539" max="1539" width="11.140625" style="71" customWidth="1"/>
    <col min="1540" max="1540" width="29.85546875" style="71" customWidth="1"/>
    <col min="1541" max="1541" width="6.5703125" style="71" customWidth="1"/>
    <col min="1542" max="1542" width="7.28515625" style="71" customWidth="1"/>
    <col min="1543" max="1543" width="9.7109375" style="71" customWidth="1"/>
    <col min="1544" max="1544" width="12.5703125" style="71" customWidth="1"/>
    <col min="1545" max="1546" width="12.7109375" style="71" bestFit="1" customWidth="1"/>
    <col min="1547" max="1547" width="11.7109375" style="71" bestFit="1" customWidth="1"/>
    <col min="1548" max="1792" width="9.140625" style="71"/>
    <col min="1793" max="1793" width="5.28515625" style="71" customWidth="1"/>
    <col min="1794" max="1794" width="9" style="71" customWidth="1"/>
    <col min="1795" max="1795" width="11.140625" style="71" customWidth="1"/>
    <col min="1796" max="1796" width="29.85546875" style="71" customWidth="1"/>
    <col min="1797" max="1797" width="6.5703125" style="71" customWidth="1"/>
    <col min="1798" max="1798" width="7.28515625" style="71" customWidth="1"/>
    <col min="1799" max="1799" width="9.7109375" style="71" customWidth="1"/>
    <col min="1800" max="1800" width="12.5703125" style="71" customWidth="1"/>
    <col min="1801" max="1802" width="12.7109375" style="71" bestFit="1" customWidth="1"/>
    <col min="1803" max="1803" width="11.7109375" style="71" bestFit="1" customWidth="1"/>
    <col min="1804" max="2048" width="9.140625" style="71"/>
    <col min="2049" max="2049" width="5.28515625" style="71" customWidth="1"/>
    <col min="2050" max="2050" width="9" style="71" customWidth="1"/>
    <col min="2051" max="2051" width="11.140625" style="71" customWidth="1"/>
    <col min="2052" max="2052" width="29.85546875" style="71" customWidth="1"/>
    <col min="2053" max="2053" width="6.5703125" style="71" customWidth="1"/>
    <col min="2054" max="2054" width="7.28515625" style="71" customWidth="1"/>
    <col min="2055" max="2055" width="9.7109375" style="71" customWidth="1"/>
    <col min="2056" max="2056" width="12.5703125" style="71" customWidth="1"/>
    <col min="2057" max="2058" width="12.7109375" style="71" bestFit="1" customWidth="1"/>
    <col min="2059" max="2059" width="11.7109375" style="71" bestFit="1" customWidth="1"/>
    <col min="2060" max="2304" width="9.140625" style="71"/>
    <col min="2305" max="2305" width="5.28515625" style="71" customWidth="1"/>
    <col min="2306" max="2306" width="9" style="71" customWidth="1"/>
    <col min="2307" max="2307" width="11.140625" style="71" customWidth="1"/>
    <col min="2308" max="2308" width="29.85546875" style="71" customWidth="1"/>
    <col min="2309" max="2309" width="6.5703125" style="71" customWidth="1"/>
    <col min="2310" max="2310" width="7.28515625" style="71" customWidth="1"/>
    <col min="2311" max="2311" width="9.7109375" style="71" customWidth="1"/>
    <col min="2312" max="2312" width="12.5703125" style="71" customWidth="1"/>
    <col min="2313" max="2314" width="12.7109375" style="71" bestFit="1" customWidth="1"/>
    <col min="2315" max="2315" width="11.7109375" style="71" bestFit="1" customWidth="1"/>
    <col min="2316" max="2560" width="9.140625" style="71"/>
    <col min="2561" max="2561" width="5.28515625" style="71" customWidth="1"/>
    <col min="2562" max="2562" width="9" style="71" customWidth="1"/>
    <col min="2563" max="2563" width="11.140625" style="71" customWidth="1"/>
    <col min="2564" max="2564" width="29.85546875" style="71" customWidth="1"/>
    <col min="2565" max="2565" width="6.5703125" style="71" customWidth="1"/>
    <col min="2566" max="2566" width="7.28515625" style="71" customWidth="1"/>
    <col min="2567" max="2567" width="9.7109375" style="71" customWidth="1"/>
    <col min="2568" max="2568" width="12.5703125" style="71" customWidth="1"/>
    <col min="2569" max="2570" width="12.7109375" style="71" bestFit="1" customWidth="1"/>
    <col min="2571" max="2571" width="11.7109375" style="71" bestFit="1" customWidth="1"/>
    <col min="2572" max="2816" width="9.140625" style="71"/>
    <col min="2817" max="2817" width="5.28515625" style="71" customWidth="1"/>
    <col min="2818" max="2818" width="9" style="71" customWidth="1"/>
    <col min="2819" max="2819" width="11.140625" style="71" customWidth="1"/>
    <col min="2820" max="2820" width="29.85546875" style="71" customWidth="1"/>
    <col min="2821" max="2821" width="6.5703125" style="71" customWidth="1"/>
    <col min="2822" max="2822" width="7.28515625" style="71" customWidth="1"/>
    <col min="2823" max="2823" width="9.7109375" style="71" customWidth="1"/>
    <col min="2824" max="2824" width="12.5703125" style="71" customWidth="1"/>
    <col min="2825" max="2826" width="12.7109375" style="71" bestFit="1" customWidth="1"/>
    <col min="2827" max="2827" width="11.7109375" style="71" bestFit="1" customWidth="1"/>
    <col min="2828" max="3072" width="9.140625" style="71"/>
    <col min="3073" max="3073" width="5.28515625" style="71" customWidth="1"/>
    <col min="3074" max="3074" width="9" style="71" customWidth="1"/>
    <col min="3075" max="3075" width="11.140625" style="71" customWidth="1"/>
    <col min="3076" max="3076" width="29.85546875" style="71" customWidth="1"/>
    <col min="3077" max="3077" width="6.5703125" style="71" customWidth="1"/>
    <col min="3078" max="3078" width="7.28515625" style="71" customWidth="1"/>
    <col min="3079" max="3079" width="9.7109375" style="71" customWidth="1"/>
    <col min="3080" max="3080" width="12.5703125" style="71" customWidth="1"/>
    <col min="3081" max="3082" width="12.7109375" style="71" bestFit="1" customWidth="1"/>
    <col min="3083" max="3083" width="11.7109375" style="71" bestFit="1" customWidth="1"/>
    <col min="3084" max="3328" width="9.140625" style="71"/>
    <col min="3329" max="3329" width="5.28515625" style="71" customWidth="1"/>
    <col min="3330" max="3330" width="9" style="71" customWidth="1"/>
    <col min="3331" max="3331" width="11.140625" style="71" customWidth="1"/>
    <col min="3332" max="3332" width="29.85546875" style="71" customWidth="1"/>
    <col min="3333" max="3333" width="6.5703125" style="71" customWidth="1"/>
    <col min="3334" max="3334" width="7.28515625" style="71" customWidth="1"/>
    <col min="3335" max="3335" width="9.7109375" style="71" customWidth="1"/>
    <col min="3336" max="3336" width="12.5703125" style="71" customWidth="1"/>
    <col min="3337" max="3338" width="12.7109375" style="71" bestFit="1" customWidth="1"/>
    <col min="3339" max="3339" width="11.7109375" style="71" bestFit="1" customWidth="1"/>
    <col min="3340" max="3584" width="9.140625" style="71"/>
    <col min="3585" max="3585" width="5.28515625" style="71" customWidth="1"/>
    <col min="3586" max="3586" width="9" style="71" customWidth="1"/>
    <col min="3587" max="3587" width="11.140625" style="71" customWidth="1"/>
    <col min="3588" max="3588" width="29.85546875" style="71" customWidth="1"/>
    <col min="3589" max="3589" width="6.5703125" style="71" customWidth="1"/>
    <col min="3590" max="3590" width="7.28515625" style="71" customWidth="1"/>
    <col min="3591" max="3591" width="9.7109375" style="71" customWidth="1"/>
    <col min="3592" max="3592" width="12.5703125" style="71" customWidth="1"/>
    <col min="3593" max="3594" width="12.7109375" style="71" bestFit="1" customWidth="1"/>
    <col min="3595" max="3595" width="11.7109375" style="71" bestFit="1" customWidth="1"/>
    <col min="3596" max="3840" width="9.140625" style="71"/>
    <col min="3841" max="3841" width="5.28515625" style="71" customWidth="1"/>
    <col min="3842" max="3842" width="9" style="71" customWidth="1"/>
    <col min="3843" max="3843" width="11.140625" style="71" customWidth="1"/>
    <col min="3844" max="3844" width="29.85546875" style="71" customWidth="1"/>
    <col min="3845" max="3845" width="6.5703125" style="71" customWidth="1"/>
    <col min="3846" max="3846" width="7.28515625" style="71" customWidth="1"/>
    <col min="3847" max="3847" width="9.7109375" style="71" customWidth="1"/>
    <col min="3848" max="3848" width="12.5703125" style="71" customWidth="1"/>
    <col min="3849" max="3850" width="12.7109375" style="71" bestFit="1" customWidth="1"/>
    <col min="3851" max="3851" width="11.7109375" style="71" bestFit="1" customWidth="1"/>
    <col min="3852" max="4096" width="9.140625" style="71"/>
    <col min="4097" max="4097" width="5.28515625" style="71" customWidth="1"/>
    <col min="4098" max="4098" width="9" style="71" customWidth="1"/>
    <col min="4099" max="4099" width="11.140625" style="71" customWidth="1"/>
    <col min="4100" max="4100" width="29.85546875" style="71" customWidth="1"/>
    <col min="4101" max="4101" width="6.5703125" style="71" customWidth="1"/>
    <col min="4102" max="4102" width="7.28515625" style="71" customWidth="1"/>
    <col min="4103" max="4103" width="9.7109375" style="71" customWidth="1"/>
    <col min="4104" max="4104" width="12.5703125" style="71" customWidth="1"/>
    <col min="4105" max="4106" width="12.7109375" style="71" bestFit="1" customWidth="1"/>
    <col min="4107" max="4107" width="11.7109375" style="71" bestFit="1" customWidth="1"/>
    <col min="4108" max="4352" width="9.140625" style="71"/>
    <col min="4353" max="4353" width="5.28515625" style="71" customWidth="1"/>
    <col min="4354" max="4354" width="9" style="71" customWidth="1"/>
    <col min="4355" max="4355" width="11.140625" style="71" customWidth="1"/>
    <col min="4356" max="4356" width="29.85546875" style="71" customWidth="1"/>
    <col min="4357" max="4357" width="6.5703125" style="71" customWidth="1"/>
    <col min="4358" max="4358" width="7.28515625" style="71" customWidth="1"/>
    <col min="4359" max="4359" width="9.7109375" style="71" customWidth="1"/>
    <col min="4360" max="4360" width="12.5703125" style="71" customWidth="1"/>
    <col min="4361" max="4362" width="12.7109375" style="71" bestFit="1" customWidth="1"/>
    <col min="4363" max="4363" width="11.7109375" style="71" bestFit="1" customWidth="1"/>
    <col min="4364" max="4608" width="9.140625" style="71"/>
    <col min="4609" max="4609" width="5.28515625" style="71" customWidth="1"/>
    <col min="4610" max="4610" width="9" style="71" customWidth="1"/>
    <col min="4611" max="4611" width="11.140625" style="71" customWidth="1"/>
    <col min="4612" max="4612" width="29.85546875" style="71" customWidth="1"/>
    <col min="4613" max="4613" width="6.5703125" style="71" customWidth="1"/>
    <col min="4614" max="4614" width="7.28515625" style="71" customWidth="1"/>
    <col min="4615" max="4615" width="9.7109375" style="71" customWidth="1"/>
    <col min="4616" max="4616" width="12.5703125" style="71" customWidth="1"/>
    <col min="4617" max="4618" width="12.7109375" style="71" bestFit="1" customWidth="1"/>
    <col min="4619" max="4619" width="11.7109375" style="71" bestFit="1" customWidth="1"/>
    <col min="4620" max="4864" width="9.140625" style="71"/>
    <col min="4865" max="4865" width="5.28515625" style="71" customWidth="1"/>
    <col min="4866" max="4866" width="9" style="71" customWidth="1"/>
    <col min="4867" max="4867" width="11.140625" style="71" customWidth="1"/>
    <col min="4868" max="4868" width="29.85546875" style="71" customWidth="1"/>
    <col min="4869" max="4869" width="6.5703125" style="71" customWidth="1"/>
    <col min="4870" max="4870" width="7.28515625" style="71" customWidth="1"/>
    <col min="4871" max="4871" width="9.7109375" style="71" customWidth="1"/>
    <col min="4872" max="4872" width="12.5703125" style="71" customWidth="1"/>
    <col min="4873" max="4874" width="12.7109375" style="71" bestFit="1" customWidth="1"/>
    <col min="4875" max="4875" width="11.7109375" style="71" bestFit="1" customWidth="1"/>
    <col min="4876" max="5120" width="9.140625" style="71"/>
    <col min="5121" max="5121" width="5.28515625" style="71" customWidth="1"/>
    <col min="5122" max="5122" width="9" style="71" customWidth="1"/>
    <col min="5123" max="5123" width="11.140625" style="71" customWidth="1"/>
    <col min="5124" max="5124" width="29.85546875" style="71" customWidth="1"/>
    <col min="5125" max="5125" width="6.5703125" style="71" customWidth="1"/>
    <col min="5126" max="5126" width="7.28515625" style="71" customWidth="1"/>
    <col min="5127" max="5127" width="9.7109375" style="71" customWidth="1"/>
    <col min="5128" max="5128" width="12.5703125" style="71" customWidth="1"/>
    <col min="5129" max="5130" width="12.7109375" style="71" bestFit="1" customWidth="1"/>
    <col min="5131" max="5131" width="11.7109375" style="71" bestFit="1" customWidth="1"/>
    <col min="5132" max="5376" width="9.140625" style="71"/>
    <col min="5377" max="5377" width="5.28515625" style="71" customWidth="1"/>
    <col min="5378" max="5378" width="9" style="71" customWidth="1"/>
    <col min="5379" max="5379" width="11.140625" style="71" customWidth="1"/>
    <col min="5380" max="5380" width="29.85546875" style="71" customWidth="1"/>
    <col min="5381" max="5381" width="6.5703125" style="71" customWidth="1"/>
    <col min="5382" max="5382" width="7.28515625" style="71" customWidth="1"/>
    <col min="5383" max="5383" width="9.7109375" style="71" customWidth="1"/>
    <col min="5384" max="5384" width="12.5703125" style="71" customWidth="1"/>
    <col min="5385" max="5386" width="12.7109375" style="71" bestFit="1" customWidth="1"/>
    <col min="5387" max="5387" width="11.7109375" style="71" bestFit="1" customWidth="1"/>
    <col min="5388" max="5632" width="9.140625" style="71"/>
    <col min="5633" max="5633" width="5.28515625" style="71" customWidth="1"/>
    <col min="5634" max="5634" width="9" style="71" customWidth="1"/>
    <col min="5635" max="5635" width="11.140625" style="71" customWidth="1"/>
    <col min="5636" max="5636" width="29.85546875" style="71" customWidth="1"/>
    <col min="5637" max="5637" width="6.5703125" style="71" customWidth="1"/>
    <col min="5638" max="5638" width="7.28515625" style="71" customWidth="1"/>
    <col min="5639" max="5639" width="9.7109375" style="71" customWidth="1"/>
    <col min="5640" max="5640" width="12.5703125" style="71" customWidth="1"/>
    <col min="5641" max="5642" width="12.7109375" style="71" bestFit="1" customWidth="1"/>
    <col min="5643" max="5643" width="11.7109375" style="71" bestFit="1" customWidth="1"/>
    <col min="5644" max="5888" width="9.140625" style="71"/>
    <col min="5889" max="5889" width="5.28515625" style="71" customWidth="1"/>
    <col min="5890" max="5890" width="9" style="71" customWidth="1"/>
    <col min="5891" max="5891" width="11.140625" style="71" customWidth="1"/>
    <col min="5892" max="5892" width="29.85546875" style="71" customWidth="1"/>
    <col min="5893" max="5893" width="6.5703125" style="71" customWidth="1"/>
    <col min="5894" max="5894" width="7.28515625" style="71" customWidth="1"/>
    <col min="5895" max="5895" width="9.7109375" style="71" customWidth="1"/>
    <col min="5896" max="5896" width="12.5703125" style="71" customWidth="1"/>
    <col min="5897" max="5898" width="12.7109375" style="71" bestFit="1" customWidth="1"/>
    <col min="5899" max="5899" width="11.7109375" style="71" bestFit="1" customWidth="1"/>
    <col min="5900" max="6144" width="9.140625" style="71"/>
    <col min="6145" max="6145" width="5.28515625" style="71" customWidth="1"/>
    <col min="6146" max="6146" width="9" style="71" customWidth="1"/>
    <col min="6147" max="6147" width="11.140625" style="71" customWidth="1"/>
    <col min="6148" max="6148" width="29.85546875" style="71" customWidth="1"/>
    <col min="6149" max="6149" width="6.5703125" style="71" customWidth="1"/>
    <col min="6150" max="6150" width="7.28515625" style="71" customWidth="1"/>
    <col min="6151" max="6151" width="9.7109375" style="71" customWidth="1"/>
    <col min="6152" max="6152" width="12.5703125" style="71" customWidth="1"/>
    <col min="6153" max="6154" width="12.7109375" style="71" bestFit="1" customWidth="1"/>
    <col min="6155" max="6155" width="11.7109375" style="71" bestFit="1" customWidth="1"/>
    <col min="6156" max="6400" width="9.140625" style="71"/>
    <col min="6401" max="6401" width="5.28515625" style="71" customWidth="1"/>
    <col min="6402" max="6402" width="9" style="71" customWidth="1"/>
    <col min="6403" max="6403" width="11.140625" style="71" customWidth="1"/>
    <col min="6404" max="6404" width="29.85546875" style="71" customWidth="1"/>
    <col min="6405" max="6405" width="6.5703125" style="71" customWidth="1"/>
    <col min="6406" max="6406" width="7.28515625" style="71" customWidth="1"/>
    <col min="6407" max="6407" width="9.7109375" style="71" customWidth="1"/>
    <col min="6408" max="6408" width="12.5703125" style="71" customWidth="1"/>
    <col min="6409" max="6410" width="12.7109375" style="71" bestFit="1" customWidth="1"/>
    <col min="6411" max="6411" width="11.7109375" style="71" bestFit="1" customWidth="1"/>
    <col min="6412" max="6656" width="9.140625" style="71"/>
    <col min="6657" max="6657" width="5.28515625" style="71" customWidth="1"/>
    <col min="6658" max="6658" width="9" style="71" customWidth="1"/>
    <col min="6659" max="6659" width="11.140625" style="71" customWidth="1"/>
    <col min="6660" max="6660" width="29.85546875" style="71" customWidth="1"/>
    <col min="6661" max="6661" width="6.5703125" style="71" customWidth="1"/>
    <col min="6662" max="6662" width="7.28515625" style="71" customWidth="1"/>
    <col min="6663" max="6663" width="9.7109375" style="71" customWidth="1"/>
    <col min="6664" max="6664" width="12.5703125" style="71" customWidth="1"/>
    <col min="6665" max="6666" width="12.7109375" style="71" bestFit="1" customWidth="1"/>
    <col min="6667" max="6667" width="11.7109375" style="71" bestFit="1" customWidth="1"/>
    <col min="6668" max="6912" width="9.140625" style="71"/>
    <col min="6913" max="6913" width="5.28515625" style="71" customWidth="1"/>
    <col min="6914" max="6914" width="9" style="71" customWidth="1"/>
    <col min="6915" max="6915" width="11.140625" style="71" customWidth="1"/>
    <col min="6916" max="6916" width="29.85546875" style="71" customWidth="1"/>
    <col min="6917" max="6917" width="6.5703125" style="71" customWidth="1"/>
    <col min="6918" max="6918" width="7.28515625" style="71" customWidth="1"/>
    <col min="6919" max="6919" width="9.7109375" style="71" customWidth="1"/>
    <col min="6920" max="6920" width="12.5703125" style="71" customWidth="1"/>
    <col min="6921" max="6922" width="12.7109375" style="71" bestFit="1" customWidth="1"/>
    <col min="6923" max="6923" width="11.7109375" style="71" bestFit="1" customWidth="1"/>
    <col min="6924" max="7168" width="9.140625" style="71"/>
    <col min="7169" max="7169" width="5.28515625" style="71" customWidth="1"/>
    <col min="7170" max="7170" width="9" style="71" customWidth="1"/>
    <col min="7171" max="7171" width="11.140625" style="71" customWidth="1"/>
    <col min="7172" max="7172" width="29.85546875" style="71" customWidth="1"/>
    <col min="7173" max="7173" width="6.5703125" style="71" customWidth="1"/>
    <col min="7174" max="7174" width="7.28515625" style="71" customWidth="1"/>
    <col min="7175" max="7175" width="9.7109375" style="71" customWidth="1"/>
    <col min="7176" max="7176" width="12.5703125" style="71" customWidth="1"/>
    <col min="7177" max="7178" width="12.7109375" style="71" bestFit="1" customWidth="1"/>
    <col min="7179" max="7179" width="11.7109375" style="71" bestFit="1" customWidth="1"/>
    <col min="7180" max="7424" width="9.140625" style="71"/>
    <col min="7425" max="7425" width="5.28515625" style="71" customWidth="1"/>
    <col min="7426" max="7426" width="9" style="71" customWidth="1"/>
    <col min="7427" max="7427" width="11.140625" style="71" customWidth="1"/>
    <col min="7428" max="7428" width="29.85546875" style="71" customWidth="1"/>
    <col min="7429" max="7429" width="6.5703125" style="71" customWidth="1"/>
    <col min="7430" max="7430" width="7.28515625" style="71" customWidth="1"/>
    <col min="7431" max="7431" width="9.7109375" style="71" customWidth="1"/>
    <col min="7432" max="7432" width="12.5703125" style="71" customWidth="1"/>
    <col min="7433" max="7434" width="12.7109375" style="71" bestFit="1" customWidth="1"/>
    <col min="7435" max="7435" width="11.7109375" style="71" bestFit="1" customWidth="1"/>
    <col min="7436" max="7680" width="9.140625" style="71"/>
    <col min="7681" max="7681" width="5.28515625" style="71" customWidth="1"/>
    <col min="7682" max="7682" width="9" style="71" customWidth="1"/>
    <col min="7683" max="7683" width="11.140625" style="71" customWidth="1"/>
    <col min="7684" max="7684" width="29.85546875" style="71" customWidth="1"/>
    <col min="7685" max="7685" width="6.5703125" style="71" customWidth="1"/>
    <col min="7686" max="7686" width="7.28515625" style="71" customWidth="1"/>
    <col min="7687" max="7687" width="9.7109375" style="71" customWidth="1"/>
    <col min="7688" max="7688" width="12.5703125" style="71" customWidth="1"/>
    <col min="7689" max="7690" width="12.7109375" style="71" bestFit="1" customWidth="1"/>
    <col min="7691" max="7691" width="11.7109375" style="71" bestFit="1" customWidth="1"/>
    <col min="7692" max="7936" width="9.140625" style="71"/>
    <col min="7937" max="7937" width="5.28515625" style="71" customWidth="1"/>
    <col min="7938" max="7938" width="9" style="71" customWidth="1"/>
    <col min="7939" max="7939" width="11.140625" style="71" customWidth="1"/>
    <col min="7940" max="7940" width="29.85546875" style="71" customWidth="1"/>
    <col min="7941" max="7941" width="6.5703125" style="71" customWidth="1"/>
    <col min="7942" max="7942" width="7.28515625" style="71" customWidth="1"/>
    <col min="7943" max="7943" width="9.7109375" style="71" customWidth="1"/>
    <col min="7944" max="7944" width="12.5703125" style="71" customWidth="1"/>
    <col min="7945" max="7946" width="12.7109375" style="71" bestFit="1" customWidth="1"/>
    <col min="7947" max="7947" width="11.7109375" style="71" bestFit="1" customWidth="1"/>
    <col min="7948" max="8192" width="9.140625" style="71"/>
    <col min="8193" max="8193" width="5.28515625" style="71" customWidth="1"/>
    <col min="8194" max="8194" width="9" style="71" customWidth="1"/>
    <col min="8195" max="8195" width="11.140625" style="71" customWidth="1"/>
    <col min="8196" max="8196" width="29.85546875" style="71" customWidth="1"/>
    <col min="8197" max="8197" width="6.5703125" style="71" customWidth="1"/>
    <col min="8198" max="8198" width="7.28515625" style="71" customWidth="1"/>
    <col min="8199" max="8199" width="9.7109375" style="71" customWidth="1"/>
    <col min="8200" max="8200" width="12.5703125" style="71" customWidth="1"/>
    <col min="8201" max="8202" width="12.7109375" style="71" bestFit="1" customWidth="1"/>
    <col min="8203" max="8203" width="11.7109375" style="71" bestFit="1" customWidth="1"/>
    <col min="8204" max="8448" width="9.140625" style="71"/>
    <col min="8449" max="8449" width="5.28515625" style="71" customWidth="1"/>
    <col min="8450" max="8450" width="9" style="71" customWidth="1"/>
    <col min="8451" max="8451" width="11.140625" style="71" customWidth="1"/>
    <col min="8452" max="8452" width="29.85546875" style="71" customWidth="1"/>
    <col min="8453" max="8453" width="6.5703125" style="71" customWidth="1"/>
    <col min="8454" max="8454" width="7.28515625" style="71" customWidth="1"/>
    <col min="8455" max="8455" width="9.7109375" style="71" customWidth="1"/>
    <col min="8456" max="8456" width="12.5703125" style="71" customWidth="1"/>
    <col min="8457" max="8458" width="12.7109375" style="71" bestFit="1" customWidth="1"/>
    <col min="8459" max="8459" width="11.7109375" style="71" bestFit="1" customWidth="1"/>
    <col min="8460" max="8704" width="9.140625" style="71"/>
    <col min="8705" max="8705" width="5.28515625" style="71" customWidth="1"/>
    <col min="8706" max="8706" width="9" style="71" customWidth="1"/>
    <col min="8707" max="8707" width="11.140625" style="71" customWidth="1"/>
    <col min="8708" max="8708" width="29.85546875" style="71" customWidth="1"/>
    <col min="8709" max="8709" width="6.5703125" style="71" customWidth="1"/>
    <col min="8710" max="8710" width="7.28515625" style="71" customWidth="1"/>
    <col min="8711" max="8711" width="9.7109375" style="71" customWidth="1"/>
    <col min="8712" max="8712" width="12.5703125" style="71" customWidth="1"/>
    <col min="8713" max="8714" width="12.7109375" style="71" bestFit="1" customWidth="1"/>
    <col min="8715" max="8715" width="11.7109375" style="71" bestFit="1" customWidth="1"/>
    <col min="8716" max="8960" width="9.140625" style="71"/>
    <col min="8961" max="8961" width="5.28515625" style="71" customWidth="1"/>
    <col min="8962" max="8962" width="9" style="71" customWidth="1"/>
    <col min="8963" max="8963" width="11.140625" style="71" customWidth="1"/>
    <col min="8964" max="8964" width="29.85546875" style="71" customWidth="1"/>
    <col min="8965" max="8965" width="6.5703125" style="71" customWidth="1"/>
    <col min="8966" max="8966" width="7.28515625" style="71" customWidth="1"/>
    <col min="8967" max="8967" width="9.7109375" style="71" customWidth="1"/>
    <col min="8968" max="8968" width="12.5703125" style="71" customWidth="1"/>
    <col min="8969" max="8970" width="12.7109375" style="71" bestFit="1" customWidth="1"/>
    <col min="8971" max="8971" width="11.7109375" style="71" bestFit="1" customWidth="1"/>
    <col min="8972" max="9216" width="9.140625" style="71"/>
    <col min="9217" max="9217" width="5.28515625" style="71" customWidth="1"/>
    <col min="9218" max="9218" width="9" style="71" customWidth="1"/>
    <col min="9219" max="9219" width="11.140625" style="71" customWidth="1"/>
    <col min="9220" max="9220" width="29.85546875" style="71" customWidth="1"/>
    <col min="9221" max="9221" width="6.5703125" style="71" customWidth="1"/>
    <col min="9222" max="9222" width="7.28515625" style="71" customWidth="1"/>
    <col min="9223" max="9223" width="9.7109375" style="71" customWidth="1"/>
    <col min="9224" max="9224" width="12.5703125" style="71" customWidth="1"/>
    <col min="9225" max="9226" width="12.7109375" style="71" bestFit="1" customWidth="1"/>
    <col min="9227" max="9227" width="11.7109375" style="71" bestFit="1" customWidth="1"/>
    <col min="9228" max="9472" width="9.140625" style="71"/>
    <col min="9473" max="9473" width="5.28515625" style="71" customWidth="1"/>
    <col min="9474" max="9474" width="9" style="71" customWidth="1"/>
    <col min="9475" max="9475" width="11.140625" style="71" customWidth="1"/>
    <col min="9476" max="9476" width="29.85546875" style="71" customWidth="1"/>
    <col min="9477" max="9477" width="6.5703125" style="71" customWidth="1"/>
    <col min="9478" max="9478" width="7.28515625" style="71" customWidth="1"/>
    <col min="9479" max="9479" width="9.7109375" style="71" customWidth="1"/>
    <col min="9480" max="9480" width="12.5703125" style="71" customWidth="1"/>
    <col min="9481" max="9482" width="12.7109375" style="71" bestFit="1" customWidth="1"/>
    <col min="9483" max="9483" width="11.7109375" style="71" bestFit="1" customWidth="1"/>
    <col min="9484" max="9728" width="9.140625" style="71"/>
    <col min="9729" max="9729" width="5.28515625" style="71" customWidth="1"/>
    <col min="9730" max="9730" width="9" style="71" customWidth="1"/>
    <col min="9731" max="9731" width="11.140625" style="71" customWidth="1"/>
    <col min="9732" max="9732" width="29.85546875" style="71" customWidth="1"/>
    <col min="9733" max="9733" width="6.5703125" style="71" customWidth="1"/>
    <col min="9734" max="9734" width="7.28515625" style="71" customWidth="1"/>
    <col min="9735" max="9735" width="9.7109375" style="71" customWidth="1"/>
    <col min="9736" max="9736" width="12.5703125" style="71" customWidth="1"/>
    <col min="9737" max="9738" width="12.7109375" style="71" bestFit="1" customWidth="1"/>
    <col min="9739" max="9739" width="11.7109375" style="71" bestFit="1" customWidth="1"/>
    <col min="9740" max="9984" width="9.140625" style="71"/>
    <col min="9985" max="9985" width="5.28515625" style="71" customWidth="1"/>
    <col min="9986" max="9986" width="9" style="71" customWidth="1"/>
    <col min="9987" max="9987" width="11.140625" style="71" customWidth="1"/>
    <col min="9988" max="9988" width="29.85546875" style="71" customWidth="1"/>
    <col min="9989" max="9989" width="6.5703125" style="71" customWidth="1"/>
    <col min="9990" max="9990" width="7.28515625" style="71" customWidth="1"/>
    <col min="9991" max="9991" width="9.7109375" style="71" customWidth="1"/>
    <col min="9992" max="9992" width="12.5703125" style="71" customWidth="1"/>
    <col min="9993" max="9994" width="12.7109375" style="71" bestFit="1" customWidth="1"/>
    <col min="9995" max="9995" width="11.7109375" style="71" bestFit="1" customWidth="1"/>
    <col min="9996" max="10240" width="9.140625" style="71"/>
    <col min="10241" max="10241" width="5.28515625" style="71" customWidth="1"/>
    <col min="10242" max="10242" width="9" style="71" customWidth="1"/>
    <col min="10243" max="10243" width="11.140625" style="71" customWidth="1"/>
    <col min="10244" max="10244" width="29.85546875" style="71" customWidth="1"/>
    <col min="10245" max="10245" width="6.5703125" style="71" customWidth="1"/>
    <col min="10246" max="10246" width="7.28515625" style="71" customWidth="1"/>
    <col min="10247" max="10247" width="9.7109375" style="71" customWidth="1"/>
    <col min="10248" max="10248" width="12.5703125" style="71" customWidth="1"/>
    <col min="10249" max="10250" width="12.7109375" style="71" bestFit="1" customWidth="1"/>
    <col min="10251" max="10251" width="11.7109375" style="71" bestFit="1" customWidth="1"/>
    <col min="10252" max="10496" width="9.140625" style="71"/>
    <col min="10497" max="10497" width="5.28515625" style="71" customWidth="1"/>
    <col min="10498" max="10498" width="9" style="71" customWidth="1"/>
    <col min="10499" max="10499" width="11.140625" style="71" customWidth="1"/>
    <col min="10500" max="10500" width="29.85546875" style="71" customWidth="1"/>
    <col min="10501" max="10501" width="6.5703125" style="71" customWidth="1"/>
    <col min="10502" max="10502" width="7.28515625" style="71" customWidth="1"/>
    <col min="10503" max="10503" width="9.7109375" style="71" customWidth="1"/>
    <col min="10504" max="10504" width="12.5703125" style="71" customWidth="1"/>
    <col min="10505" max="10506" width="12.7109375" style="71" bestFit="1" customWidth="1"/>
    <col min="10507" max="10507" width="11.7109375" style="71" bestFit="1" customWidth="1"/>
    <col min="10508" max="10752" width="9.140625" style="71"/>
    <col min="10753" max="10753" width="5.28515625" style="71" customWidth="1"/>
    <col min="10754" max="10754" width="9" style="71" customWidth="1"/>
    <col min="10755" max="10755" width="11.140625" style="71" customWidth="1"/>
    <col min="10756" max="10756" width="29.85546875" style="71" customWidth="1"/>
    <col min="10757" max="10757" width="6.5703125" style="71" customWidth="1"/>
    <col min="10758" max="10758" width="7.28515625" style="71" customWidth="1"/>
    <col min="10759" max="10759" width="9.7109375" style="71" customWidth="1"/>
    <col min="10760" max="10760" width="12.5703125" style="71" customWidth="1"/>
    <col min="10761" max="10762" width="12.7109375" style="71" bestFit="1" customWidth="1"/>
    <col min="10763" max="10763" width="11.7109375" style="71" bestFit="1" customWidth="1"/>
    <col min="10764" max="11008" width="9.140625" style="71"/>
    <col min="11009" max="11009" width="5.28515625" style="71" customWidth="1"/>
    <col min="11010" max="11010" width="9" style="71" customWidth="1"/>
    <col min="11011" max="11011" width="11.140625" style="71" customWidth="1"/>
    <col min="11012" max="11012" width="29.85546875" style="71" customWidth="1"/>
    <col min="11013" max="11013" width="6.5703125" style="71" customWidth="1"/>
    <col min="11014" max="11014" width="7.28515625" style="71" customWidth="1"/>
    <col min="11015" max="11015" width="9.7109375" style="71" customWidth="1"/>
    <col min="11016" max="11016" width="12.5703125" style="71" customWidth="1"/>
    <col min="11017" max="11018" width="12.7109375" style="71" bestFit="1" customWidth="1"/>
    <col min="11019" max="11019" width="11.7109375" style="71" bestFit="1" customWidth="1"/>
    <col min="11020" max="11264" width="9.140625" style="71"/>
    <col min="11265" max="11265" width="5.28515625" style="71" customWidth="1"/>
    <col min="11266" max="11266" width="9" style="71" customWidth="1"/>
    <col min="11267" max="11267" width="11.140625" style="71" customWidth="1"/>
    <col min="11268" max="11268" width="29.85546875" style="71" customWidth="1"/>
    <col min="11269" max="11269" width="6.5703125" style="71" customWidth="1"/>
    <col min="11270" max="11270" width="7.28515625" style="71" customWidth="1"/>
    <col min="11271" max="11271" width="9.7109375" style="71" customWidth="1"/>
    <col min="11272" max="11272" width="12.5703125" style="71" customWidth="1"/>
    <col min="11273" max="11274" width="12.7109375" style="71" bestFit="1" customWidth="1"/>
    <col min="11275" max="11275" width="11.7109375" style="71" bestFit="1" customWidth="1"/>
    <col min="11276" max="11520" width="9.140625" style="71"/>
    <col min="11521" max="11521" width="5.28515625" style="71" customWidth="1"/>
    <col min="11522" max="11522" width="9" style="71" customWidth="1"/>
    <col min="11523" max="11523" width="11.140625" style="71" customWidth="1"/>
    <col min="11524" max="11524" width="29.85546875" style="71" customWidth="1"/>
    <col min="11525" max="11525" width="6.5703125" style="71" customWidth="1"/>
    <col min="11526" max="11526" width="7.28515625" style="71" customWidth="1"/>
    <col min="11527" max="11527" width="9.7109375" style="71" customWidth="1"/>
    <col min="11528" max="11528" width="12.5703125" style="71" customWidth="1"/>
    <col min="11529" max="11530" width="12.7109375" style="71" bestFit="1" customWidth="1"/>
    <col min="11531" max="11531" width="11.7109375" style="71" bestFit="1" customWidth="1"/>
    <col min="11532" max="11776" width="9.140625" style="71"/>
    <col min="11777" max="11777" width="5.28515625" style="71" customWidth="1"/>
    <col min="11778" max="11778" width="9" style="71" customWidth="1"/>
    <col min="11779" max="11779" width="11.140625" style="71" customWidth="1"/>
    <col min="11780" max="11780" width="29.85546875" style="71" customWidth="1"/>
    <col min="11781" max="11781" width="6.5703125" style="71" customWidth="1"/>
    <col min="11782" max="11782" width="7.28515625" style="71" customWidth="1"/>
    <col min="11783" max="11783" width="9.7109375" style="71" customWidth="1"/>
    <col min="11784" max="11784" width="12.5703125" style="71" customWidth="1"/>
    <col min="11785" max="11786" width="12.7109375" style="71" bestFit="1" customWidth="1"/>
    <col min="11787" max="11787" width="11.7109375" style="71" bestFit="1" customWidth="1"/>
    <col min="11788" max="12032" width="9.140625" style="71"/>
    <col min="12033" max="12033" width="5.28515625" style="71" customWidth="1"/>
    <col min="12034" max="12034" width="9" style="71" customWidth="1"/>
    <col min="12035" max="12035" width="11.140625" style="71" customWidth="1"/>
    <col min="12036" max="12036" width="29.85546875" style="71" customWidth="1"/>
    <col min="12037" max="12037" width="6.5703125" style="71" customWidth="1"/>
    <col min="12038" max="12038" width="7.28515625" style="71" customWidth="1"/>
    <col min="12039" max="12039" width="9.7109375" style="71" customWidth="1"/>
    <col min="12040" max="12040" width="12.5703125" style="71" customWidth="1"/>
    <col min="12041" max="12042" width="12.7109375" style="71" bestFit="1" customWidth="1"/>
    <col min="12043" max="12043" width="11.7109375" style="71" bestFit="1" customWidth="1"/>
    <col min="12044" max="12288" width="9.140625" style="71"/>
    <col min="12289" max="12289" width="5.28515625" style="71" customWidth="1"/>
    <col min="12290" max="12290" width="9" style="71" customWidth="1"/>
    <col min="12291" max="12291" width="11.140625" style="71" customWidth="1"/>
    <col min="12292" max="12292" width="29.85546875" style="71" customWidth="1"/>
    <col min="12293" max="12293" width="6.5703125" style="71" customWidth="1"/>
    <col min="12294" max="12294" width="7.28515625" style="71" customWidth="1"/>
    <col min="12295" max="12295" width="9.7109375" style="71" customWidth="1"/>
    <col min="12296" max="12296" width="12.5703125" style="71" customWidth="1"/>
    <col min="12297" max="12298" width="12.7109375" style="71" bestFit="1" customWidth="1"/>
    <col min="12299" max="12299" width="11.7109375" style="71" bestFit="1" customWidth="1"/>
    <col min="12300" max="12544" width="9.140625" style="71"/>
    <col min="12545" max="12545" width="5.28515625" style="71" customWidth="1"/>
    <col min="12546" max="12546" width="9" style="71" customWidth="1"/>
    <col min="12547" max="12547" width="11.140625" style="71" customWidth="1"/>
    <col min="12548" max="12548" width="29.85546875" style="71" customWidth="1"/>
    <col min="12549" max="12549" width="6.5703125" style="71" customWidth="1"/>
    <col min="12550" max="12550" width="7.28515625" style="71" customWidth="1"/>
    <col min="12551" max="12551" width="9.7109375" style="71" customWidth="1"/>
    <col min="12552" max="12552" width="12.5703125" style="71" customWidth="1"/>
    <col min="12553" max="12554" width="12.7109375" style="71" bestFit="1" customWidth="1"/>
    <col min="12555" max="12555" width="11.7109375" style="71" bestFit="1" customWidth="1"/>
    <col min="12556" max="12800" width="9.140625" style="71"/>
    <col min="12801" max="12801" width="5.28515625" style="71" customWidth="1"/>
    <col min="12802" max="12802" width="9" style="71" customWidth="1"/>
    <col min="12803" max="12803" width="11.140625" style="71" customWidth="1"/>
    <col min="12804" max="12804" width="29.85546875" style="71" customWidth="1"/>
    <col min="12805" max="12805" width="6.5703125" style="71" customWidth="1"/>
    <col min="12806" max="12806" width="7.28515625" style="71" customWidth="1"/>
    <col min="12807" max="12807" width="9.7109375" style="71" customWidth="1"/>
    <col min="12808" max="12808" width="12.5703125" style="71" customWidth="1"/>
    <col min="12809" max="12810" width="12.7109375" style="71" bestFit="1" customWidth="1"/>
    <col min="12811" max="12811" width="11.7109375" style="71" bestFit="1" customWidth="1"/>
    <col min="12812" max="13056" width="9.140625" style="71"/>
    <col min="13057" max="13057" width="5.28515625" style="71" customWidth="1"/>
    <col min="13058" max="13058" width="9" style="71" customWidth="1"/>
    <col min="13059" max="13059" width="11.140625" style="71" customWidth="1"/>
    <col min="13060" max="13060" width="29.85546875" style="71" customWidth="1"/>
    <col min="13061" max="13061" width="6.5703125" style="71" customWidth="1"/>
    <col min="13062" max="13062" width="7.28515625" style="71" customWidth="1"/>
    <col min="13063" max="13063" width="9.7109375" style="71" customWidth="1"/>
    <col min="13064" max="13064" width="12.5703125" style="71" customWidth="1"/>
    <col min="13065" max="13066" width="12.7109375" style="71" bestFit="1" customWidth="1"/>
    <col min="13067" max="13067" width="11.7109375" style="71" bestFit="1" customWidth="1"/>
    <col min="13068" max="13312" width="9.140625" style="71"/>
    <col min="13313" max="13313" width="5.28515625" style="71" customWidth="1"/>
    <col min="13314" max="13314" width="9" style="71" customWidth="1"/>
    <col min="13315" max="13315" width="11.140625" style="71" customWidth="1"/>
    <col min="13316" max="13316" width="29.85546875" style="71" customWidth="1"/>
    <col min="13317" max="13317" width="6.5703125" style="71" customWidth="1"/>
    <col min="13318" max="13318" width="7.28515625" style="71" customWidth="1"/>
    <col min="13319" max="13319" width="9.7109375" style="71" customWidth="1"/>
    <col min="13320" max="13320" width="12.5703125" style="71" customWidth="1"/>
    <col min="13321" max="13322" width="12.7109375" style="71" bestFit="1" customWidth="1"/>
    <col min="13323" max="13323" width="11.7109375" style="71" bestFit="1" customWidth="1"/>
    <col min="13324" max="13568" width="9.140625" style="71"/>
    <col min="13569" max="13569" width="5.28515625" style="71" customWidth="1"/>
    <col min="13570" max="13570" width="9" style="71" customWidth="1"/>
    <col min="13571" max="13571" width="11.140625" style="71" customWidth="1"/>
    <col min="13572" max="13572" width="29.85546875" style="71" customWidth="1"/>
    <col min="13573" max="13573" width="6.5703125" style="71" customWidth="1"/>
    <col min="13574" max="13574" width="7.28515625" style="71" customWidth="1"/>
    <col min="13575" max="13575" width="9.7109375" style="71" customWidth="1"/>
    <col min="13576" max="13576" width="12.5703125" style="71" customWidth="1"/>
    <col min="13577" max="13578" width="12.7109375" style="71" bestFit="1" customWidth="1"/>
    <col min="13579" max="13579" width="11.7109375" style="71" bestFit="1" customWidth="1"/>
    <col min="13580" max="13824" width="9.140625" style="71"/>
    <col min="13825" max="13825" width="5.28515625" style="71" customWidth="1"/>
    <col min="13826" max="13826" width="9" style="71" customWidth="1"/>
    <col min="13827" max="13827" width="11.140625" style="71" customWidth="1"/>
    <col min="13828" max="13828" width="29.85546875" style="71" customWidth="1"/>
    <col min="13829" max="13829" width="6.5703125" style="71" customWidth="1"/>
    <col min="13830" max="13830" width="7.28515625" style="71" customWidth="1"/>
    <col min="13831" max="13831" width="9.7109375" style="71" customWidth="1"/>
    <col min="13832" max="13832" width="12.5703125" style="71" customWidth="1"/>
    <col min="13833" max="13834" width="12.7109375" style="71" bestFit="1" customWidth="1"/>
    <col min="13835" max="13835" width="11.7109375" style="71" bestFit="1" customWidth="1"/>
    <col min="13836" max="14080" width="9.140625" style="71"/>
    <col min="14081" max="14081" width="5.28515625" style="71" customWidth="1"/>
    <col min="14082" max="14082" width="9" style="71" customWidth="1"/>
    <col min="14083" max="14083" width="11.140625" style="71" customWidth="1"/>
    <col min="14084" max="14084" width="29.85546875" style="71" customWidth="1"/>
    <col min="14085" max="14085" width="6.5703125" style="71" customWidth="1"/>
    <col min="14086" max="14086" width="7.28515625" style="71" customWidth="1"/>
    <col min="14087" max="14087" width="9.7109375" style="71" customWidth="1"/>
    <col min="14088" max="14088" width="12.5703125" style="71" customWidth="1"/>
    <col min="14089" max="14090" width="12.7109375" style="71" bestFit="1" customWidth="1"/>
    <col min="14091" max="14091" width="11.7109375" style="71" bestFit="1" customWidth="1"/>
    <col min="14092" max="14336" width="9.140625" style="71"/>
    <col min="14337" max="14337" width="5.28515625" style="71" customWidth="1"/>
    <col min="14338" max="14338" width="9" style="71" customWidth="1"/>
    <col min="14339" max="14339" width="11.140625" style="71" customWidth="1"/>
    <col min="14340" max="14340" width="29.85546875" style="71" customWidth="1"/>
    <col min="14341" max="14341" width="6.5703125" style="71" customWidth="1"/>
    <col min="14342" max="14342" width="7.28515625" style="71" customWidth="1"/>
    <col min="14343" max="14343" width="9.7109375" style="71" customWidth="1"/>
    <col min="14344" max="14344" width="12.5703125" style="71" customWidth="1"/>
    <col min="14345" max="14346" width="12.7109375" style="71" bestFit="1" customWidth="1"/>
    <col min="14347" max="14347" width="11.7109375" style="71" bestFit="1" customWidth="1"/>
    <col min="14348" max="14592" width="9.140625" style="71"/>
    <col min="14593" max="14593" width="5.28515625" style="71" customWidth="1"/>
    <col min="14594" max="14594" width="9" style="71" customWidth="1"/>
    <col min="14595" max="14595" width="11.140625" style="71" customWidth="1"/>
    <col min="14596" max="14596" width="29.85546875" style="71" customWidth="1"/>
    <col min="14597" max="14597" width="6.5703125" style="71" customWidth="1"/>
    <col min="14598" max="14598" width="7.28515625" style="71" customWidth="1"/>
    <col min="14599" max="14599" width="9.7109375" style="71" customWidth="1"/>
    <col min="14600" max="14600" width="12.5703125" style="71" customWidth="1"/>
    <col min="14601" max="14602" width="12.7109375" style="71" bestFit="1" customWidth="1"/>
    <col min="14603" max="14603" width="11.7109375" style="71" bestFit="1" customWidth="1"/>
    <col min="14604" max="14848" width="9.140625" style="71"/>
    <col min="14849" max="14849" width="5.28515625" style="71" customWidth="1"/>
    <col min="14850" max="14850" width="9" style="71" customWidth="1"/>
    <col min="14851" max="14851" width="11.140625" style="71" customWidth="1"/>
    <col min="14852" max="14852" width="29.85546875" style="71" customWidth="1"/>
    <col min="14853" max="14853" width="6.5703125" style="71" customWidth="1"/>
    <col min="14854" max="14854" width="7.28515625" style="71" customWidth="1"/>
    <col min="14855" max="14855" width="9.7109375" style="71" customWidth="1"/>
    <col min="14856" max="14856" width="12.5703125" style="71" customWidth="1"/>
    <col min="14857" max="14858" width="12.7109375" style="71" bestFit="1" customWidth="1"/>
    <col min="14859" max="14859" width="11.7109375" style="71" bestFit="1" customWidth="1"/>
    <col min="14860" max="15104" width="9.140625" style="71"/>
    <col min="15105" max="15105" width="5.28515625" style="71" customWidth="1"/>
    <col min="15106" max="15106" width="9" style="71" customWidth="1"/>
    <col min="15107" max="15107" width="11.140625" style="71" customWidth="1"/>
    <col min="15108" max="15108" width="29.85546875" style="71" customWidth="1"/>
    <col min="15109" max="15109" width="6.5703125" style="71" customWidth="1"/>
    <col min="15110" max="15110" width="7.28515625" style="71" customWidth="1"/>
    <col min="15111" max="15111" width="9.7109375" style="71" customWidth="1"/>
    <col min="15112" max="15112" width="12.5703125" style="71" customWidth="1"/>
    <col min="15113" max="15114" width="12.7109375" style="71" bestFit="1" customWidth="1"/>
    <col min="15115" max="15115" width="11.7109375" style="71" bestFit="1" customWidth="1"/>
    <col min="15116" max="15360" width="9.140625" style="71"/>
    <col min="15361" max="15361" width="5.28515625" style="71" customWidth="1"/>
    <col min="15362" max="15362" width="9" style="71" customWidth="1"/>
    <col min="15363" max="15363" width="11.140625" style="71" customWidth="1"/>
    <col min="15364" max="15364" width="29.85546875" style="71" customWidth="1"/>
    <col min="15365" max="15365" width="6.5703125" style="71" customWidth="1"/>
    <col min="15366" max="15366" width="7.28515625" style="71" customWidth="1"/>
    <col min="15367" max="15367" width="9.7109375" style="71" customWidth="1"/>
    <col min="15368" max="15368" width="12.5703125" style="71" customWidth="1"/>
    <col min="15369" max="15370" width="12.7109375" style="71" bestFit="1" customWidth="1"/>
    <col min="15371" max="15371" width="11.7109375" style="71" bestFit="1" customWidth="1"/>
    <col min="15372" max="15616" width="9.140625" style="71"/>
    <col min="15617" max="15617" width="5.28515625" style="71" customWidth="1"/>
    <col min="15618" max="15618" width="9" style="71" customWidth="1"/>
    <col min="15619" max="15619" width="11.140625" style="71" customWidth="1"/>
    <col min="15620" max="15620" width="29.85546875" style="71" customWidth="1"/>
    <col min="15621" max="15621" width="6.5703125" style="71" customWidth="1"/>
    <col min="15622" max="15622" width="7.28515625" style="71" customWidth="1"/>
    <col min="15623" max="15623" width="9.7109375" style="71" customWidth="1"/>
    <col min="15624" max="15624" width="12.5703125" style="71" customWidth="1"/>
    <col min="15625" max="15626" width="12.7109375" style="71" bestFit="1" customWidth="1"/>
    <col min="15627" max="15627" width="11.7109375" style="71" bestFit="1" customWidth="1"/>
    <col min="15628" max="15872" width="9.140625" style="71"/>
    <col min="15873" max="15873" width="5.28515625" style="71" customWidth="1"/>
    <col min="15874" max="15874" width="9" style="71" customWidth="1"/>
    <col min="15875" max="15875" width="11.140625" style="71" customWidth="1"/>
    <col min="15876" max="15876" width="29.85546875" style="71" customWidth="1"/>
    <col min="15877" max="15877" width="6.5703125" style="71" customWidth="1"/>
    <col min="15878" max="15878" width="7.28515625" style="71" customWidth="1"/>
    <col min="15879" max="15879" width="9.7109375" style="71" customWidth="1"/>
    <col min="15880" max="15880" width="12.5703125" style="71" customWidth="1"/>
    <col min="15881" max="15882" width="12.7109375" style="71" bestFit="1" customWidth="1"/>
    <col min="15883" max="15883" width="11.7109375" style="71" bestFit="1" customWidth="1"/>
    <col min="15884" max="16128" width="9.140625" style="71"/>
    <col min="16129" max="16129" width="5.28515625" style="71" customWidth="1"/>
    <col min="16130" max="16130" width="9" style="71" customWidth="1"/>
    <col min="16131" max="16131" width="11.140625" style="71" customWidth="1"/>
    <col min="16132" max="16132" width="29.85546875" style="71" customWidth="1"/>
    <col min="16133" max="16133" width="6.5703125" style="71" customWidth="1"/>
    <col min="16134" max="16134" width="7.28515625" style="71" customWidth="1"/>
    <col min="16135" max="16135" width="9.7109375" style="71" customWidth="1"/>
    <col min="16136" max="16136" width="12.5703125" style="71" customWidth="1"/>
    <col min="16137" max="16138" width="12.7109375" style="71" bestFit="1" customWidth="1"/>
    <col min="16139" max="16139" width="11.7109375" style="71" bestFit="1" customWidth="1"/>
    <col min="16140" max="16384" width="9.140625" style="71"/>
  </cols>
  <sheetData>
    <row r="1" spans="1:8" ht="33.75">
      <c r="A1" s="88" t="s">
        <v>0</v>
      </c>
      <c r="B1" s="88" t="s">
        <v>1</v>
      </c>
      <c r="C1" s="88" t="s">
        <v>2</v>
      </c>
      <c r="D1" s="88" t="s">
        <v>3</v>
      </c>
      <c r="E1" s="88" t="s">
        <v>4</v>
      </c>
      <c r="F1" s="88" t="s">
        <v>2391</v>
      </c>
      <c r="G1" s="88" t="s">
        <v>2548</v>
      </c>
      <c r="H1" s="88" t="s">
        <v>2549</v>
      </c>
    </row>
    <row r="2" spans="1:8">
      <c r="A2" s="89">
        <v>1</v>
      </c>
      <c r="B2" s="89">
        <v>2</v>
      </c>
      <c r="C2" s="89">
        <v>3</v>
      </c>
      <c r="D2" s="89">
        <v>4</v>
      </c>
      <c r="E2" s="89">
        <v>5</v>
      </c>
      <c r="F2" s="89">
        <v>6</v>
      </c>
      <c r="G2" s="89">
        <v>7</v>
      </c>
      <c r="H2" s="89">
        <v>8</v>
      </c>
    </row>
    <row r="3" spans="1:8" ht="78.75">
      <c r="A3" s="74" t="s">
        <v>6</v>
      </c>
      <c r="B3" s="75" t="s">
        <v>6</v>
      </c>
      <c r="C3" s="75"/>
      <c r="D3" s="75" t="s">
        <v>2556</v>
      </c>
      <c r="E3" s="76" t="s">
        <v>6</v>
      </c>
      <c r="F3" s="76" t="s">
        <v>6</v>
      </c>
      <c r="G3" s="76" t="s">
        <v>6</v>
      </c>
      <c r="H3" s="77"/>
    </row>
    <row r="4" spans="1:8" ht="33.75">
      <c r="A4" s="74" t="s">
        <v>8</v>
      </c>
      <c r="B4" s="75" t="s">
        <v>6</v>
      </c>
      <c r="C4" s="75"/>
      <c r="D4" s="75" t="s">
        <v>2557</v>
      </c>
      <c r="E4" s="76" t="s">
        <v>6</v>
      </c>
      <c r="F4" s="76" t="s">
        <v>6</v>
      </c>
      <c r="G4" s="76" t="s">
        <v>6</v>
      </c>
      <c r="H4" s="77"/>
    </row>
    <row r="5" spans="1:8" ht="45">
      <c r="A5" s="78" t="s">
        <v>10</v>
      </c>
      <c r="B5" s="79" t="s">
        <v>11</v>
      </c>
      <c r="C5" s="79"/>
      <c r="D5" s="79" t="s">
        <v>12</v>
      </c>
      <c r="E5" s="80" t="s">
        <v>6</v>
      </c>
      <c r="F5" s="80" t="s">
        <v>6</v>
      </c>
      <c r="G5" s="80" t="s">
        <v>6</v>
      </c>
      <c r="H5" s="81"/>
    </row>
    <row r="6" spans="1:8" ht="22.5">
      <c r="A6" s="82" t="s">
        <v>13</v>
      </c>
      <c r="B6" s="83" t="s">
        <v>11</v>
      </c>
      <c r="C6" s="83" t="s">
        <v>869</v>
      </c>
      <c r="D6" s="83" t="s">
        <v>15</v>
      </c>
      <c r="E6" s="83" t="s">
        <v>16</v>
      </c>
      <c r="F6" s="84">
        <v>140</v>
      </c>
      <c r="G6" s="85"/>
      <c r="H6" s="85">
        <f>ROUND(G6*F6,2)</f>
        <v>0</v>
      </c>
    </row>
    <row r="7" spans="1:8" ht="33.75">
      <c r="A7" s="82" t="s">
        <v>17</v>
      </c>
      <c r="B7" s="83" t="s">
        <v>11</v>
      </c>
      <c r="C7" s="83" t="s">
        <v>869</v>
      </c>
      <c r="D7" s="83" t="s">
        <v>18</v>
      </c>
      <c r="E7" s="83" t="s">
        <v>16</v>
      </c>
      <c r="F7" s="84">
        <v>140</v>
      </c>
      <c r="G7" s="85"/>
      <c r="H7" s="85">
        <f t="shared" ref="H7:H28" si="0">ROUND(G7*F7,2)</f>
        <v>0</v>
      </c>
    </row>
    <row r="8" spans="1:8" ht="33.75">
      <c r="A8" s="82" t="s">
        <v>19</v>
      </c>
      <c r="B8" s="83" t="s">
        <v>11</v>
      </c>
      <c r="C8" s="83" t="s">
        <v>869</v>
      </c>
      <c r="D8" s="83" t="s">
        <v>20</v>
      </c>
      <c r="E8" s="83" t="s">
        <v>16</v>
      </c>
      <c r="F8" s="84">
        <v>280</v>
      </c>
      <c r="G8" s="85"/>
      <c r="H8" s="85">
        <f t="shared" si="0"/>
        <v>0</v>
      </c>
    </row>
    <row r="9" spans="1:8" ht="22.5">
      <c r="A9" s="82" t="s">
        <v>21</v>
      </c>
      <c r="B9" s="83" t="s">
        <v>11</v>
      </c>
      <c r="C9" s="83" t="s">
        <v>869</v>
      </c>
      <c r="D9" s="83" t="s">
        <v>24</v>
      </c>
      <c r="E9" s="83" t="s">
        <v>16</v>
      </c>
      <c r="F9" s="84">
        <v>56</v>
      </c>
      <c r="G9" s="85"/>
      <c r="H9" s="85">
        <f t="shared" si="0"/>
        <v>0</v>
      </c>
    </row>
    <row r="10" spans="1:8" ht="22.5">
      <c r="A10" s="82" t="s">
        <v>23</v>
      </c>
      <c r="B10" s="83" t="s">
        <v>11</v>
      </c>
      <c r="C10" s="83" t="s">
        <v>869</v>
      </c>
      <c r="D10" s="83" t="s">
        <v>22</v>
      </c>
      <c r="E10" s="83" t="s">
        <v>16</v>
      </c>
      <c r="F10" s="84">
        <v>26</v>
      </c>
      <c r="G10" s="85"/>
      <c r="H10" s="85">
        <f t="shared" si="0"/>
        <v>0</v>
      </c>
    </row>
    <row r="11" spans="1:8" ht="67.5">
      <c r="A11" s="82" t="s">
        <v>25</v>
      </c>
      <c r="B11" s="83" t="s">
        <v>11</v>
      </c>
      <c r="C11" s="83" t="s">
        <v>869</v>
      </c>
      <c r="D11" s="83" t="s">
        <v>2553</v>
      </c>
      <c r="E11" s="83" t="s">
        <v>16</v>
      </c>
      <c r="F11" s="84">
        <v>109</v>
      </c>
      <c r="G11" s="85"/>
      <c r="H11" s="85">
        <f t="shared" si="0"/>
        <v>0</v>
      </c>
    </row>
    <row r="12" spans="1:8" ht="67.5">
      <c r="A12" s="82" t="s">
        <v>27</v>
      </c>
      <c r="B12" s="83" t="s">
        <v>11</v>
      </c>
      <c r="C12" s="83" t="s">
        <v>869</v>
      </c>
      <c r="D12" s="83" t="s">
        <v>2554</v>
      </c>
      <c r="E12" s="83" t="s">
        <v>16</v>
      </c>
      <c r="F12" s="84">
        <v>78</v>
      </c>
      <c r="G12" s="85"/>
      <c r="H12" s="85">
        <f t="shared" si="0"/>
        <v>0</v>
      </c>
    </row>
    <row r="13" spans="1:8" ht="45">
      <c r="A13" s="82" t="s">
        <v>29</v>
      </c>
      <c r="B13" s="83" t="s">
        <v>11</v>
      </c>
      <c r="C13" s="83" t="s">
        <v>869</v>
      </c>
      <c r="D13" s="83" t="s">
        <v>2555</v>
      </c>
      <c r="E13" s="83" t="s">
        <v>47</v>
      </c>
      <c r="F13" s="84">
        <v>1</v>
      </c>
      <c r="G13" s="85"/>
      <c r="H13" s="85">
        <f t="shared" si="0"/>
        <v>0</v>
      </c>
    </row>
    <row r="14" spans="1:8" ht="22.5">
      <c r="A14" s="82" t="s">
        <v>31</v>
      </c>
      <c r="B14" s="83" t="s">
        <v>11</v>
      </c>
      <c r="C14" s="83" t="s">
        <v>869</v>
      </c>
      <c r="D14" s="83" t="s">
        <v>55</v>
      </c>
      <c r="E14" s="83" t="s">
        <v>16</v>
      </c>
      <c r="F14" s="84">
        <v>30</v>
      </c>
      <c r="G14" s="85"/>
      <c r="H14" s="85">
        <f t="shared" si="0"/>
        <v>0</v>
      </c>
    </row>
    <row r="15" spans="1:8" ht="45">
      <c r="A15" s="82" t="s">
        <v>34</v>
      </c>
      <c r="B15" s="83" t="s">
        <v>11</v>
      </c>
      <c r="C15" s="83" t="s">
        <v>869</v>
      </c>
      <c r="D15" s="83" t="s">
        <v>58</v>
      </c>
      <c r="E15" s="83" t="s">
        <v>44</v>
      </c>
      <c r="F15" s="84">
        <v>3</v>
      </c>
      <c r="G15" s="85"/>
      <c r="H15" s="85">
        <f t="shared" si="0"/>
        <v>0</v>
      </c>
    </row>
    <row r="16" spans="1:8" ht="56.25">
      <c r="A16" s="82" t="s">
        <v>36</v>
      </c>
      <c r="B16" s="83" t="s">
        <v>11</v>
      </c>
      <c r="C16" s="83" t="s">
        <v>869</v>
      </c>
      <c r="D16" s="83" t="s">
        <v>60</v>
      </c>
      <c r="E16" s="83" t="s">
        <v>44</v>
      </c>
      <c r="F16" s="84">
        <v>3</v>
      </c>
      <c r="G16" s="85"/>
      <c r="H16" s="85">
        <f t="shared" si="0"/>
        <v>0</v>
      </c>
    </row>
    <row r="17" spans="1:8" ht="19.5" customHeight="1">
      <c r="A17" s="82" t="s">
        <v>38</v>
      </c>
      <c r="B17" s="83" t="s">
        <v>11</v>
      </c>
      <c r="C17" s="83" t="s">
        <v>869</v>
      </c>
      <c r="D17" s="83" t="s">
        <v>62</v>
      </c>
      <c r="E17" s="83" t="s">
        <v>44</v>
      </c>
      <c r="F17" s="84">
        <v>1</v>
      </c>
      <c r="G17" s="85"/>
      <c r="H17" s="85">
        <f t="shared" si="0"/>
        <v>0</v>
      </c>
    </row>
    <row r="18" spans="1:8" ht="33.75">
      <c r="A18" s="82" t="s">
        <v>40</v>
      </c>
      <c r="B18" s="83" t="s">
        <v>11</v>
      </c>
      <c r="C18" s="83" t="s">
        <v>869</v>
      </c>
      <c r="D18" s="83" t="s">
        <v>284</v>
      </c>
      <c r="E18" s="83" t="s">
        <v>44</v>
      </c>
      <c r="F18" s="84">
        <v>6</v>
      </c>
      <c r="G18" s="85"/>
      <c r="H18" s="85">
        <f t="shared" si="0"/>
        <v>0</v>
      </c>
    </row>
    <row r="19" spans="1:8" ht="33.75">
      <c r="A19" s="82" t="s">
        <v>42</v>
      </c>
      <c r="B19" s="83" t="s">
        <v>11</v>
      </c>
      <c r="C19" s="83" t="s">
        <v>869</v>
      </c>
      <c r="D19" s="83" t="s">
        <v>66</v>
      </c>
      <c r="E19" s="83" t="s">
        <v>47</v>
      </c>
      <c r="F19" s="84">
        <v>6</v>
      </c>
      <c r="G19" s="85"/>
      <c r="H19" s="85">
        <f t="shared" si="0"/>
        <v>0</v>
      </c>
    </row>
    <row r="20" spans="1:8" ht="45">
      <c r="A20" s="82" t="s">
        <v>45</v>
      </c>
      <c r="B20" s="83" t="s">
        <v>11</v>
      </c>
      <c r="C20" s="83" t="s">
        <v>869</v>
      </c>
      <c r="D20" s="83" t="s">
        <v>68</v>
      </c>
      <c r="E20" s="83" t="s">
        <v>44</v>
      </c>
      <c r="F20" s="84">
        <v>1</v>
      </c>
      <c r="G20" s="85"/>
      <c r="H20" s="85">
        <f t="shared" si="0"/>
        <v>0</v>
      </c>
    </row>
    <row r="21" spans="1:8" ht="22.5">
      <c r="A21" s="82" t="s">
        <v>48</v>
      </c>
      <c r="B21" s="83" t="s">
        <v>11</v>
      </c>
      <c r="C21" s="83" t="s">
        <v>869</v>
      </c>
      <c r="D21" s="83" t="s">
        <v>76</v>
      </c>
      <c r="E21" s="83" t="s">
        <v>77</v>
      </c>
      <c r="F21" s="84">
        <v>10.199999999999999</v>
      </c>
      <c r="G21" s="85"/>
      <c r="H21" s="85">
        <f t="shared" si="0"/>
        <v>0</v>
      </c>
    </row>
    <row r="22" spans="1:8">
      <c r="A22" s="78" t="s">
        <v>78</v>
      </c>
      <c r="B22" s="79" t="s">
        <v>11</v>
      </c>
      <c r="C22" s="79"/>
      <c r="D22" s="79" t="s">
        <v>1187</v>
      </c>
      <c r="E22" s="80" t="s">
        <v>6</v>
      </c>
      <c r="F22" s="86" t="s">
        <v>6</v>
      </c>
      <c r="G22" s="90"/>
      <c r="H22" s="90"/>
    </row>
    <row r="23" spans="1:8" ht="56.25">
      <c r="A23" s="82" t="s">
        <v>80</v>
      </c>
      <c r="B23" s="83" t="s">
        <v>11</v>
      </c>
      <c r="C23" s="83" t="s">
        <v>869</v>
      </c>
      <c r="D23" s="83" t="s">
        <v>2404</v>
      </c>
      <c r="E23" s="83" t="s">
        <v>47</v>
      </c>
      <c r="F23" s="84">
        <v>4</v>
      </c>
      <c r="G23" s="85"/>
      <c r="H23" s="85">
        <f t="shared" si="0"/>
        <v>0</v>
      </c>
    </row>
    <row r="24" spans="1:8" ht="45">
      <c r="A24" s="82" t="s">
        <v>81</v>
      </c>
      <c r="B24" s="83" t="s">
        <v>11</v>
      </c>
      <c r="C24" s="83" t="s">
        <v>869</v>
      </c>
      <c r="D24" s="83" t="s">
        <v>2424</v>
      </c>
      <c r="E24" s="83" t="s">
        <v>44</v>
      </c>
      <c r="F24" s="84">
        <v>4</v>
      </c>
      <c r="G24" s="85"/>
      <c r="H24" s="85">
        <f t="shared" si="0"/>
        <v>0</v>
      </c>
    </row>
    <row r="25" spans="1:8" ht="56.25">
      <c r="A25" s="82" t="s">
        <v>82</v>
      </c>
      <c r="B25" s="83" t="s">
        <v>11</v>
      </c>
      <c r="C25" s="83" t="s">
        <v>869</v>
      </c>
      <c r="D25" s="83" t="s">
        <v>561</v>
      </c>
      <c r="E25" s="83" t="s">
        <v>47</v>
      </c>
      <c r="F25" s="84">
        <v>4</v>
      </c>
      <c r="G25" s="85"/>
      <c r="H25" s="85">
        <f t="shared" si="0"/>
        <v>0</v>
      </c>
    </row>
    <row r="26" spans="1:8" ht="33.75">
      <c r="A26" s="82" t="s">
        <v>83</v>
      </c>
      <c r="B26" s="83" t="s">
        <v>11</v>
      </c>
      <c r="C26" s="83" t="s">
        <v>869</v>
      </c>
      <c r="D26" s="83" t="s">
        <v>2408</v>
      </c>
      <c r="E26" s="83" t="s">
        <v>44</v>
      </c>
      <c r="F26" s="84">
        <v>4</v>
      </c>
      <c r="G26" s="85"/>
      <c r="H26" s="85">
        <f t="shared" si="0"/>
        <v>0</v>
      </c>
    </row>
    <row r="27" spans="1:8" ht="45">
      <c r="A27" s="82" t="s">
        <v>84</v>
      </c>
      <c r="B27" s="83" t="s">
        <v>11</v>
      </c>
      <c r="C27" s="83" t="s">
        <v>869</v>
      </c>
      <c r="D27" s="83" t="s">
        <v>106</v>
      </c>
      <c r="E27" s="83" t="s">
        <v>47</v>
      </c>
      <c r="F27" s="84">
        <v>1</v>
      </c>
      <c r="G27" s="85"/>
      <c r="H27" s="85">
        <f t="shared" si="0"/>
        <v>0</v>
      </c>
    </row>
    <row r="28" spans="1:8" ht="45">
      <c r="A28" s="91" t="s">
        <v>86</v>
      </c>
      <c r="B28" s="89" t="s">
        <v>11</v>
      </c>
      <c r="C28" s="89" t="s">
        <v>869</v>
      </c>
      <c r="D28" s="89" t="s">
        <v>96</v>
      </c>
      <c r="E28" s="89" t="s">
        <v>47</v>
      </c>
      <c r="F28" s="92">
        <v>2</v>
      </c>
      <c r="G28" s="93"/>
      <c r="H28" s="93">
        <f t="shared" si="0"/>
        <v>0</v>
      </c>
    </row>
    <row r="30" spans="1:8">
      <c r="H30" s="102">
        <f>SUM(H6:H28)</f>
        <v>0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97" firstPageNumber="2" fitToHeight="0" orientation="portrait" useFirstPageNumber="1" r:id="rId1"/>
  <headerFooter>
    <oddHeader>&amp;C&amp;8&amp;K01+037Odcinek B - Roboty budowlane na linii kolejowej nr 201 odc. Somonino - Gdańsk Osowa realizowane w ramach projektu "Prace na alternatywnym ciągu transportowym Bydgoszcz - Trójmiasto" - KOSZTORYS OFERTOWY</oddHeader>
    <oddFooter>&amp;L&amp;8&amp;K01+024Wersja 10&amp;R&amp;8&amp;K01+024&amp;P z 3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7C4C4-7965-4F85-B070-F6EDAFE91198}">
  <sheetPr codeName="Arkusz14"/>
  <dimension ref="A1:H36"/>
  <sheetViews>
    <sheetView topLeftCell="A6" zoomScale="130" zoomScaleNormal="130" zoomScaleSheetLayoutView="130" workbookViewId="0">
      <selection activeCell="G6" sqref="G6:G34"/>
    </sheetView>
  </sheetViews>
  <sheetFormatPr defaultColWidth="9.140625" defaultRowHeight="11.25"/>
  <cols>
    <col min="1" max="1" width="5.5703125" style="104" customWidth="1"/>
    <col min="2" max="2" width="8.7109375" style="104" customWidth="1"/>
    <col min="3" max="3" width="9.5703125" style="104" customWidth="1"/>
    <col min="4" max="4" width="32.85546875" style="109" customWidth="1"/>
    <col min="5" max="5" width="7.28515625" style="104" customWidth="1"/>
    <col min="6" max="6" width="9.7109375" style="104" customWidth="1"/>
    <col min="7" max="7" width="9.85546875" style="104" customWidth="1"/>
    <col min="8" max="8" width="12" style="104" customWidth="1"/>
    <col min="9" max="16384" width="9.140625" style="104"/>
  </cols>
  <sheetData>
    <row r="1" spans="1:8" ht="48" customHeight="1">
      <c r="A1" s="72" t="s">
        <v>0</v>
      </c>
      <c r="B1" s="72" t="s">
        <v>1</v>
      </c>
      <c r="C1" s="72" t="s">
        <v>2</v>
      </c>
      <c r="D1" s="72" t="s">
        <v>3</v>
      </c>
      <c r="E1" s="72" t="s">
        <v>4</v>
      </c>
      <c r="F1" s="72" t="s">
        <v>5</v>
      </c>
      <c r="G1" s="72" t="s">
        <v>2548</v>
      </c>
      <c r="H1" s="72" t="s">
        <v>2549</v>
      </c>
    </row>
    <row r="2" spans="1:8" ht="12">
      <c r="A2" s="73">
        <v>1</v>
      </c>
      <c r="B2" s="73">
        <v>2</v>
      </c>
      <c r="C2" s="73">
        <v>3</v>
      </c>
      <c r="D2" s="73">
        <v>4</v>
      </c>
      <c r="E2" s="73">
        <v>5</v>
      </c>
      <c r="F2" s="73">
        <v>6</v>
      </c>
      <c r="G2" s="73">
        <v>7</v>
      </c>
      <c r="H2" s="73">
        <v>8</v>
      </c>
    </row>
    <row r="3" spans="1:8" ht="56.25">
      <c r="A3" s="74" t="s">
        <v>6</v>
      </c>
      <c r="B3" s="75" t="s">
        <v>6</v>
      </c>
      <c r="C3" s="105" t="s">
        <v>6</v>
      </c>
      <c r="D3" s="75" t="s">
        <v>2560</v>
      </c>
      <c r="E3" s="76" t="s">
        <v>6</v>
      </c>
      <c r="F3" s="76" t="s">
        <v>6</v>
      </c>
      <c r="G3" s="106" t="s">
        <v>6</v>
      </c>
      <c r="H3" s="106" t="s">
        <v>6</v>
      </c>
    </row>
    <row r="4" spans="1:8" ht="33.75">
      <c r="A4" s="74" t="s">
        <v>8</v>
      </c>
      <c r="B4" s="75" t="s">
        <v>6</v>
      </c>
      <c r="C4" s="75" t="s">
        <v>6</v>
      </c>
      <c r="D4" s="75" t="s">
        <v>2561</v>
      </c>
      <c r="E4" s="76" t="s">
        <v>6</v>
      </c>
      <c r="F4" s="76" t="s">
        <v>6</v>
      </c>
      <c r="G4" s="76" t="s">
        <v>6</v>
      </c>
      <c r="H4" s="76" t="s">
        <v>6</v>
      </c>
    </row>
    <row r="5" spans="1:8" ht="45">
      <c r="A5" s="78" t="s">
        <v>10</v>
      </c>
      <c r="B5" s="79" t="s">
        <v>11</v>
      </c>
      <c r="C5" s="79" t="s">
        <v>6</v>
      </c>
      <c r="D5" s="79" t="s">
        <v>2562</v>
      </c>
      <c r="E5" s="80" t="s">
        <v>6</v>
      </c>
      <c r="F5" s="80" t="s">
        <v>6</v>
      </c>
      <c r="G5" s="80" t="s">
        <v>6</v>
      </c>
      <c r="H5" s="80" t="s">
        <v>6</v>
      </c>
    </row>
    <row r="6" spans="1:8" ht="22.5">
      <c r="A6" s="83" t="s">
        <v>13</v>
      </c>
      <c r="B6" s="83" t="s">
        <v>11</v>
      </c>
      <c r="C6" s="83" t="s">
        <v>14</v>
      </c>
      <c r="D6" s="83" t="s">
        <v>15</v>
      </c>
      <c r="E6" s="83" t="s">
        <v>16</v>
      </c>
      <c r="F6" s="84">
        <v>95</v>
      </c>
      <c r="G6" s="84"/>
      <c r="H6" s="84">
        <f>G6*F6</f>
        <v>0</v>
      </c>
    </row>
    <row r="7" spans="1:8" ht="22.5">
      <c r="A7" s="83" t="s">
        <v>17</v>
      </c>
      <c r="B7" s="83" t="s">
        <v>11</v>
      </c>
      <c r="C7" s="83" t="s">
        <v>14</v>
      </c>
      <c r="D7" s="83" t="s">
        <v>18</v>
      </c>
      <c r="E7" s="83" t="s">
        <v>16</v>
      </c>
      <c r="F7" s="84">
        <v>95</v>
      </c>
      <c r="G7" s="84"/>
      <c r="H7" s="84">
        <f t="shared" ref="H7:H34" si="0">G7*F7</f>
        <v>0</v>
      </c>
    </row>
    <row r="8" spans="1:8" ht="22.5">
      <c r="A8" s="83" t="s">
        <v>19</v>
      </c>
      <c r="B8" s="83" t="s">
        <v>11</v>
      </c>
      <c r="C8" s="83" t="s">
        <v>14</v>
      </c>
      <c r="D8" s="83" t="s">
        <v>20</v>
      </c>
      <c r="E8" s="83" t="s">
        <v>16</v>
      </c>
      <c r="F8" s="84">
        <v>190</v>
      </c>
      <c r="G8" s="84"/>
      <c r="H8" s="84">
        <f t="shared" si="0"/>
        <v>0</v>
      </c>
    </row>
    <row r="9" spans="1:8" ht="22.5">
      <c r="A9" s="83" t="s">
        <v>21</v>
      </c>
      <c r="B9" s="83" t="s">
        <v>11</v>
      </c>
      <c r="C9" s="83" t="s">
        <v>14</v>
      </c>
      <c r="D9" s="83" t="s">
        <v>22</v>
      </c>
      <c r="E9" s="83" t="s">
        <v>16</v>
      </c>
      <c r="F9" s="84">
        <v>78</v>
      </c>
      <c r="G9" s="84"/>
      <c r="H9" s="84">
        <f t="shared" si="0"/>
        <v>0</v>
      </c>
    </row>
    <row r="10" spans="1:8" ht="67.5">
      <c r="A10" s="83" t="s">
        <v>23</v>
      </c>
      <c r="B10" s="83" t="s">
        <v>11</v>
      </c>
      <c r="C10" s="83" t="s">
        <v>14</v>
      </c>
      <c r="D10" s="83" t="s">
        <v>2563</v>
      </c>
      <c r="E10" s="83" t="s">
        <v>16</v>
      </c>
      <c r="F10" s="84">
        <v>39</v>
      </c>
      <c r="G10" s="84"/>
      <c r="H10" s="84">
        <f t="shared" si="0"/>
        <v>0</v>
      </c>
    </row>
    <row r="11" spans="1:8" ht="67.5">
      <c r="A11" s="83" t="s">
        <v>25</v>
      </c>
      <c r="B11" s="83" t="s">
        <v>11</v>
      </c>
      <c r="C11" s="83" t="s">
        <v>14</v>
      </c>
      <c r="D11" s="83" t="s">
        <v>2411</v>
      </c>
      <c r="E11" s="83" t="s">
        <v>16</v>
      </c>
      <c r="F11" s="84">
        <v>86</v>
      </c>
      <c r="G11" s="84"/>
      <c r="H11" s="84">
        <f t="shared" si="0"/>
        <v>0</v>
      </c>
    </row>
    <row r="12" spans="1:8" ht="45">
      <c r="A12" s="83" t="s">
        <v>27</v>
      </c>
      <c r="B12" s="83" t="s">
        <v>11</v>
      </c>
      <c r="C12" s="83" t="s">
        <v>14</v>
      </c>
      <c r="D12" s="83" t="s">
        <v>2555</v>
      </c>
      <c r="E12" s="83" t="s">
        <v>47</v>
      </c>
      <c r="F12" s="84">
        <v>1</v>
      </c>
      <c r="G12" s="84"/>
      <c r="H12" s="84">
        <f t="shared" si="0"/>
        <v>0</v>
      </c>
    </row>
    <row r="13" spans="1:8" ht="22.5">
      <c r="A13" s="83" t="s">
        <v>29</v>
      </c>
      <c r="B13" s="83" t="s">
        <v>11</v>
      </c>
      <c r="C13" s="83" t="s">
        <v>14</v>
      </c>
      <c r="D13" s="83" t="s">
        <v>55</v>
      </c>
      <c r="E13" s="83" t="s">
        <v>16</v>
      </c>
      <c r="F13" s="84">
        <v>30</v>
      </c>
      <c r="G13" s="84"/>
      <c r="H13" s="84">
        <f t="shared" si="0"/>
        <v>0</v>
      </c>
    </row>
    <row r="14" spans="1:8" ht="45">
      <c r="A14" s="83" t="s">
        <v>31</v>
      </c>
      <c r="B14" s="83" t="s">
        <v>11</v>
      </c>
      <c r="C14" s="83" t="s">
        <v>14</v>
      </c>
      <c r="D14" s="83" t="s">
        <v>58</v>
      </c>
      <c r="E14" s="83" t="s">
        <v>44</v>
      </c>
      <c r="F14" s="84">
        <v>3</v>
      </c>
      <c r="G14" s="84"/>
      <c r="H14" s="84">
        <f t="shared" si="0"/>
        <v>0</v>
      </c>
    </row>
    <row r="15" spans="1:8" ht="45">
      <c r="A15" s="83" t="s">
        <v>34</v>
      </c>
      <c r="B15" s="83" t="s">
        <v>11</v>
      </c>
      <c r="C15" s="83" t="s">
        <v>14</v>
      </c>
      <c r="D15" s="83" t="s">
        <v>60</v>
      </c>
      <c r="E15" s="83" t="s">
        <v>44</v>
      </c>
      <c r="F15" s="84">
        <v>3</v>
      </c>
      <c r="G15" s="84"/>
      <c r="H15" s="84">
        <f t="shared" si="0"/>
        <v>0</v>
      </c>
    </row>
    <row r="16" spans="1:8" ht="22.5">
      <c r="A16" s="83" t="s">
        <v>36</v>
      </c>
      <c r="B16" s="83" t="s">
        <v>11</v>
      </c>
      <c r="C16" s="83" t="s">
        <v>14</v>
      </c>
      <c r="D16" s="83" t="s">
        <v>62</v>
      </c>
      <c r="E16" s="83" t="s">
        <v>44</v>
      </c>
      <c r="F16" s="84">
        <v>1</v>
      </c>
      <c r="G16" s="84"/>
      <c r="H16" s="84">
        <f t="shared" si="0"/>
        <v>0</v>
      </c>
    </row>
    <row r="17" spans="1:8" ht="33.75">
      <c r="A17" s="83" t="s">
        <v>38</v>
      </c>
      <c r="B17" s="83" t="s">
        <v>11</v>
      </c>
      <c r="C17" s="83" t="s">
        <v>14</v>
      </c>
      <c r="D17" s="83" t="s">
        <v>466</v>
      </c>
      <c r="E17" s="83" t="s">
        <v>44</v>
      </c>
      <c r="F17" s="84">
        <v>4</v>
      </c>
      <c r="G17" s="84"/>
      <c r="H17" s="84">
        <f t="shared" si="0"/>
        <v>0</v>
      </c>
    </row>
    <row r="18" spans="1:8" ht="33.75">
      <c r="A18" s="83" t="s">
        <v>40</v>
      </c>
      <c r="B18" s="83" t="s">
        <v>11</v>
      </c>
      <c r="C18" s="83" t="s">
        <v>14</v>
      </c>
      <c r="D18" s="83" t="s">
        <v>66</v>
      </c>
      <c r="E18" s="83" t="s">
        <v>47</v>
      </c>
      <c r="F18" s="84">
        <v>4</v>
      </c>
      <c r="G18" s="84"/>
      <c r="H18" s="84">
        <f t="shared" si="0"/>
        <v>0</v>
      </c>
    </row>
    <row r="19" spans="1:8" ht="45">
      <c r="A19" s="83" t="s">
        <v>42</v>
      </c>
      <c r="B19" s="83" t="s">
        <v>11</v>
      </c>
      <c r="C19" s="83" t="s">
        <v>14</v>
      </c>
      <c r="D19" s="83" t="s">
        <v>68</v>
      </c>
      <c r="E19" s="83" t="s">
        <v>44</v>
      </c>
      <c r="F19" s="84">
        <v>1</v>
      </c>
      <c r="G19" s="84"/>
      <c r="H19" s="84">
        <f t="shared" si="0"/>
        <v>0</v>
      </c>
    </row>
    <row r="20" spans="1:8" ht="33.75">
      <c r="A20" s="83" t="s">
        <v>45</v>
      </c>
      <c r="B20" s="83" t="s">
        <v>11</v>
      </c>
      <c r="C20" s="83" t="s">
        <v>14</v>
      </c>
      <c r="D20" s="83" t="s">
        <v>72</v>
      </c>
      <c r="E20" s="83" t="s">
        <v>44</v>
      </c>
      <c r="F20" s="84">
        <v>1</v>
      </c>
      <c r="G20" s="84"/>
      <c r="H20" s="84">
        <f t="shared" si="0"/>
        <v>0</v>
      </c>
    </row>
    <row r="21" spans="1:8" ht="22.5">
      <c r="A21" s="83" t="s">
        <v>48</v>
      </c>
      <c r="B21" s="83" t="s">
        <v>11</v>
      </c>
      <c r="C21" s="83" t="s">
        <v>14</v>
      </c>
      <c r="D21" s="83" t="s">
        <v>76</v>
      </c>
      <c r="E21" s="83" t="s">
        <v>77</v>
      </c>
      <c r="F21" s="84">
        <v>7.6</v>
      </c>
      <c r="G21" s="84"/>
      <c r="H21" s="84">
        <f t="shared" si="0"/>
        <v>0</v>
      </c>
    </row>
    <row r="22" spans="1:8">
      <c r="A22" s="78" t="s">
        <v>78</v>
      </c>
      <c r="B22" s="78" t="s">
        <v>11</v>
      </c>
      <c r="C22" s="78" t="s">
        <v>6</v>
      </c>
      <c r="D22" s="78" t="s">
        <v>1187</v>
      </c>
      <c r="E22" s="78" t="s">
        <v>6</v>
      </c>
      <c r="F22" s="108" t="s">
        <v>6</v>
      </c>
      <c r="G22" s="108"/>
      <c r="H22" s="108" t="s">
        <v>6</v>
      </c>
    </row>
    <row r="23" spans="1:8" ht="33.75">
      <c r="A23" s="82" t="s">
        <v>80</v>
      </c>
      <c r="B23" s="83" t="s">
        <v>11</v>
      </c>
      <c r="C23" s="83" t="s">
        <v>57</v>
      </c>
      <c r="D23" s="83" t="s">
        <v>2405</v>
      </c>
      <c r="E23" s="83" t="s">
        <v>47</v>
      </c>
      <c r="F23" s="84">
        <v>3</v>
      </c>
      <c r="G23" s="84"/>
      <c r="H23" s="84">
        <f t="shared" si="0"/>
        <v>0</v>
      </c>
    </row>
    <row r="24" spans="1:8" ht="45">
      <c r="A24" s="82" t="s">
        <v>81</v>
      </c>
      <c r="B24" s="83" t="s">
        <v>11</v>
      </c>
      <c r="C24" s="83" t="s">
        <v>57</v>
      </c>
      <c r="D24" s="83" t="s">
        <v>2564</v>
      </c>
      <c r="E24" s="83" t="s">
        <v>44</v>
      </c>
      <c r="F24" s="84">
        <v>3</v>
      </c>
      <c r="G24" s="84"/>
      <c r="H24" s="84">
        <f t="shared" si="0"/>
        <v>0</v>
      </c>
    </row>
    <row r="25" spans="1:8" ht="45">
      <c r="A25" s="82" t="s">
        <v>82</v>
      </c>
      <c r="B25" s="83" t="s">
        <v>11</v>
      </c>
      <c r="C25" s="83" t="s">
        <v>57</v>
      </c>
      <c r="D25" s="83" t="s">
        <v>96</v>
      </c>
      <c r="E25" s="83" t="s">
        <v>44</v>
      </c>
      <c r="F25" s="84">
        <v>3</v>
      </c>
      <c r="G25" s="84"/>
      <c r="H25" s="84">
        <f t="shared" si="0"/>
        <v>0</v>
      </c>
    </row>
    <row r="26" spans="1:8" ht="56.25">
      <c r="A26" s="82" t="s">
        <v>83</v>
      </c>
      <c r="B26" s="83" t="s">
        <v>11</v>
      </c>
      <c r="C26" s="83" t="s">
        <v>57</v>
      </c>
      <c r="D26" s="83" t="s">
        <v>98</v>
      </c>
      <c r="E26" s="83" t="s">
        <v>47</v>
      </c>
      <c r="F26" s="84">
        <v>5</v>
      </c>
      <c r="G26" s="84"/>
      <c r="H26" s="84">
        <f t="shared" si="0"/>
        <v>0</v>
      </c>
    </row>
    <row r="27" spans="1:8" ht="22.5">
      <c r="A27" s="82" t="s">
        <v>84</v>
      </c>
      <c r="B27" s="83" t="s">
        <v>11</v>
      </c>
      <c r="C27" s="83" t="s">
        <v>57</v>
      </c>
      <c r="D27" s="83" t="s">
        <v>564</v>
      </c>
      <c r="E27" s="83" t="s">
        <v>44</v>
      </c>
      <c r="F27" s="84">
        <v>5</v>
      </c>
      <c r="G27" s="84"/>
      <c r="H27" s="84">
        <f t="shared" si="0"/>
        <v>0</v>
      </c>
    </row>
    <row r="28" spans="1:8" ht="33.75">
      <c r="A28" s="82" t="s">
        <v>86</v>
      </c>
      <c r="B28" s="83" t="s">
        <v>11</v>
      </c>
      <c r="C28" s="83" t="s">
        <v>57</v>
      </c>
      <c r="D28" s="83" t="s">
        <v>2176</v>
      </c>
      <c r="E28" s="83" t="s">
        <v>47</v>
      </c>
      <c r="F28" s="84">
        <v>1</v>
      </c>
      <c r="G28" s="84"/>
      <c r="H28" s="84">
        <f t="shared" si="0"/>
        <v>0</v>
      </c>
    </row>
    <row r="29" spans="1:8">
      <c r="A29" s="78" t="s">
        <v>889</v>
      </c>
      <c r="B29" s="78" t="s">
        <v>11</v>
      </c>
      <c r="C29" s="78" t="s">
        <v>6</v>
      </c>
      <c r="D29" s="78" t="s">
        <v>2565</v>
      </c>
      <c r="E29" s="78" t="s">
        <v>6</v>
      </c>
      <c r="F29" s="108" t="s">
        <v>6</v>
      </c>
      <c r="G29" s="108"/>
      <c r="H29" s="108" t="s">
        <v>6</v>
      </c>
    </row>
    <row r="30" spans="1:8" ht="22.5">
      <c r="A30" s="82" t="s">
        <v>891</v>
      </c>
      <c r="B30" s="83" t="s">
        <v>11</v>
      </c>
      <c r="C30" s="83" t="s">
        <v>843</v>
      </c>
      <c r="D30" s="83" t="s">
        <v>2566</v>
      </c>
      <c r="E30" s="83" t="s">
        <v>854</v>
      </c>
      <c r="F30" s="84">
        <v>1</v>
      </c>
      <c r="G30" s="84"/>
      <c r="H30" s="84">
        <f t="shared" si="0"/>
        <v>0</v>
      </c>
    </row>
    <row r="31" spans="1:8" ht="33.75">
      <c r="A31" s="82" t="s">
        <v>893</v>
      </c>
      <c r="B31" s="83" t="s">
        <v>11</v>
      </c>
      <c r="C31" s="83" t="s">
        <v>843</v>
      </c>
      <c r="D31" s="83" t="s">
        <v>858</v>
      </c>
      <c r="E31" s="83" t="s">
        <v>44</v>
      </c>
      <c r="F31" s="84">
        <v>1</v>
      </c>
      <c r="G31" s="84"/>
      <c r="H31" s="84">
        <f t="shared" si="0"/>
        <v>0</v>
      </c>
    </row>
    <row r="32" spans="1:8" ht="22.5">
      <c r="A32" s="82" t="s">
        <v>895</v>
      </c>
      <c r="B32" s="83" t="s">
        <v>11</v>
      </c>
      <c r="C32" s="83" t="s">
        <v>843</v>
      </c>
      <c r="D32" s="83" t="s">
        <v>860</v>
      </c>
      <c r="E32" s="83" t="s">
        <v>47</v>
      </c>
      <c r="F32" s="84">
        <v>3</v>
      </c>
      <c r="G32" s="84"/>
      <c r="H32" s="84">
        <f t="shared" si="0"/>
        <v>0</v>
      </c>
    </row>
    <row r="33" spans="1:8" ht="22.5">
      <c r="A33" s="82" t="s">
        <v>897</v>
      </c>
      <c r="B33" s="83" t="s">
        <v>11</v>
      </c>
      <c r="C33" s="83" t="s">
        <v>843</v>
      </c>
      <c r="D33" s="83" t="s">
        <v>844</v>
      </c>
      <c r="E33" s="83" t="s">
        <v>16</v>
      </c>
      <c r="F33" s="84">
        <v>35</v>
      </c>
      <c r="G33" s="84"/>
      <c r="H33" s="84">
        <f t="shared" si="0"/>
        <v>0</v>
      </c>
    </row>
    <row r="34" spans="1:8" ht="22.5">
      <c r="A34" s="82" t="s">
        <v>899</v>
      </c>
      <c r="B34" s="83" t="s">
        <v>11</v>
      </c>
      <c r="C34" s="83" t="s">
        <v>843</v>
      </c>
      <c r="D34" s="83" t="s">
        <v>848</v>
      </c>
      <c r="E34" s="83" t="s">
        <v>849</v>
      </c>
      <c r="F34" s="84">
        <v>0.97</v>
      </c>
      <c r="G34" s="84"/>
      <c r="H34" s="84">
        <f t="shared" si="0"/>
        <v>0</v>
      </c>
    </row>
    <row r="36" spans="1:8">
      <c r="H36" s="107">
        <f>SUM(H6:H34)</f>
        <v>0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91" firstPageNumber="2" fitToHeight="0" orientation="portrait" useFirstPageNumber="1" r:id="rId1"/>
  <headerFooter>
    <oddHeader>&amp;C&amp;8&amp;K01+035Odcinek C - Roboty budowlane na linii kolejowej nr 201 odc. Gdańsk Osowa – Gdynia Główna realizowane w ramach projektu „Prace na alternatywnym ciągu transportowym Bydgoszcz – Trójmiasto” (Odcinek C1) - KOSZTORYS OFERTOWY</oddHeader>
    <oddFooter>&amp;L&amp;8&amp;K01+017Wersja 9&amp;R&amp;8&amp;K01+017&amp;P z 3</oddFooter>
  </headerFooter>
  <rowBreaks count="1" manualBreakCount="1">
    <brk id="21" max="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75635-0F6D-454C-9F05-B439672441E0}">
  <sheetPr codeName="Arkusz13"/>
  <dimension ref="A1:H265"/>
  <sheetViews>
    <sheetView workbookViewId="0">
      <selection activeCell="G6" sqref="G6:G263"/>
    </sheetView>
  </sheetViews>
  <sheetFormatPr defaultRowHeight="15"/>
  <cols>
    <col min="1" max="1" width="9.85546875" customWidth="1"/>
    <col min="2" max="2" width="12.42578125" customWidth="1"/>
    <col min="3" max="3" width="11.140625" customWidth="1"/>
    <col min="4" max="4" width="37.85546875" customWidth="1"/>
    <col min="5" max="5" width="12.28515625" customWidth="1"/>
    <col min="6" max="6" width="10.5703125" customWidth="1"/>
    <col min="7" max="7" width="11.42578125" customWidth="1"/>
    <col min="8" max="8" width="11.42578125" bestFit="1" customWidth="1"/>
  </cols>
  <sheetData>
    <row r="1" spans="1:8" ht="33.75">
      <c r="A1" s="53" t="s">
        <v>0</v>
      </c>
      <c r="B1" s="53" t="s">
        <v>1</v>
      </c>
      <c r="C1" s="53" t="s">
        <v>2</v>
      </c>
      <c r="D1" s="53" t="s">
        <v>3</v>
      </c>
      <c r="E1" s="53" t="s">
        <v>4</v>
      </c>
      <c r="F1" s="53" t="s">
        <v>2391</v>
      </c>
      <c r="G1" s="53" t="s">
        <v>2558</v>
      </c>
      <c r="H1" s="53" t="s">
        <v>2559</v>
      </c>
    </row>
    <row r="2" spans="1:8">
      <c r="A2" s="53">
        <v>1</v>
      </c>
      <c r="B2" s="53">
        <v>2</v>
      </c>
      <c r="C2" s="53">
        <v>3</v>
      </c>
      <c r="D2" s="53">
        <v>4</v>
      </c>
      <c r="E2" s="53">
        <v>5</v>
      </c>
      <c r="F2" s="53">
        <v>6</v>
      </c>
      <c r="G2" s="94"/>
      <c r="H2" s="94"/>
    </row>
    <row r="3" spans="1:8" ht="33.75">
      <c r="A3" s="6" t="s">
        <v>6</v>
      </c>
      <c r="B3" s="5" t="s">
        <v>6</v>
      </c>
      <c r="C3" s="5"/>
      <c r="D3" s="5" t="s">
        <v>2392</v>
      </c>
      <c r="E3" s="7" t="s">
        <v>6</v>
      </c>
      <c r="F3" s="7" t="s">
        <v>6</v>
      </c>
      <c r="G3" s="95"/>
      <c r="H3" s="95"/>
    </row>
    <row r="4" spans="1:8" ht="33.75">
      <c r="A4" s="6" t="s">
        <v>8</v>
      </c>
      <c r="B4" s="5" t="s">
        <v>6</v>
      </c>
      <c r="C4" s="5"/>
      <c r="D4" s="5" t="s">
        <v>2393</v>
      </c>
      <c r="E4" s="7" t="s">
        <v>6</v>
      </c>
      <c r="F4" s="7" t="s">
        <v>6</v>
      </c>
      <c r="G4" s="95"/>
      <c r="H4" s="95"/>
    </row>
    <row r="5" spans="1:8" ht="33.75">
      <c r="A5" s="8" t="s">
        <v>10</v>
      </c>
      <c r="B5" s="9" t="s">
        <v>2394</v>
      </c>
      <c r="C5" s="9"/>
      <c r="D5" s="9" t="s">
        <v>12</v>
      </c>
      <c r="E5" s="10" t="s">
        <v>6</v>
      </c>
      <c r="F5" s="10" t="s">
        <v>6</v>
      </c>
      <c r="G5" s="96"/>
      <c r="H5" s="96"/>
    </row>
    <row r="6" spans="1:8" ht="22.5">
      <c r="A6" s="11" t="s">
        <v>13</v>
      </c>
      <c r="B6" s="12" t="s">
        <v>2394</v>
      </c>
      <c r="C6" s="12" t="s">
        <v>2395</v>
      </c>
      <c r="D6" s="12" t="s">
        <v>2396</v>
      </c>
      <c r="E6" s="12" t="s">
        <v>16</v>
      </c>
      <c r="F6" s="13">
        <v>116</v>
      </c>
      <c r="G6" s="94"/>
      <c r="H6" s="13">
        <f>G6*F6</f>
        <v>0</v>
      </c>
    </row>
    <row r="7" spans="1:8" ht="33.75">
      <c r="A7" s="11" t="s">
        <v>17</v>
      </c>
      <c r="B7" s="12" t="s">
        <v>2394</v>
      </c>
      <c r="C7" s="12" t="s">
        <v>2395</v>
      </c>
      <c r="D7" s="12" t="s">
        <v>2397</v>
      </c>
      <c r="E7" s="12" t="s">
        <v>16</v>
      </c>
      <c r="F7" s="13">
        <v>116</v>
      </c>
      <c r="G7" s="94"/>
      <c r="H7" s="13">
        <f t="shared" ref="H7:H70" si="0">G7*F7</f>
        <v>0</v>
      </c>
    </row>
    <row r="8" spans="1:8" ht="22.5">
      <c r="A8" s="11" t="s">
        <v>19</v>
      </c>
      <c r="B8" s="12" t="s">
        <v>2394</v>
      </c>
      <c r="C8" s="12" t="s">
        <v>2395</v>
      </c>
      <c r="D8" s="12" t="s">
        <v>20</v>
      </c>
      <c r="E8" s="12" t="s">
        <v>16</v>
      </c>
      <c r="F8" s="13">
        <v>232</v>
      </c>
      <c r="G8" s="94"/>
      <c r="H8" s="13">
        <f t="shared" si="0"/>
        <v>0</v>
      </c>
    </row>
    <row r="9" spans="1:8" ht="22.5">
      <c r="A9" s="11" t="s">
        <v>21</v>
      </c>
      <c r="B9" s="12" t="s">
        <v>2394</v>
      </c>
      <c r="C9" s="12" t="s">
        <v>2395</v>
      </c>
      <c r="D9" s="12" t="s">
        <v>22</v>
      </c>
      <c r="E9" s="12" t="s">
        <v>16</v>
      </c>
      <c r="F9" s="13">
        <v>76</v>
      </c>
      <c r="G9" s="94"/>
      <c r="H9" s="13">
        <f t="shared" si="0"/>
        <v>0</v>
      </c>
    </row>
    <row r="10" spans="1:8" ht="56.25">
      <c r="A10" s="11" t="s">
        <v>23</v>
      </c>
      <c r="B10" s="12" t="s">
        <v>2394</v>
      </c>
      <c r="C10" s="12" t="s">
        <v>2395</v>
      </c>
      <c r="D10" s="12" t="s">
        <v>2398</v>
      </c>
      <c r="E10" s="12" t="s">
        <v>16</v>
      </c>
      <c r="F10" s="13">
        <v>657</v>
      </c>
      <c r="G10" s="94"/>
      <c r="H10" s="13">
        <f t="shared" si="0"/>
        <v>0</v>
      </c>
    </row>
    <row r="11" spans="1:8" ht="56.25">
      <c r="A11" s="11" t="s">
        <v>25</v>
      </c>
      <c r="B11" s="12" t="s">
        <v>2394</v>
      </c>
      <c r="C11" s="12" t="s">
        <v>2395</v>
      </c>
      <c r="D11" s="12" t="s">
        <v>2399</v>
      </c>
      <c r="E11" s="12" t="s">
        <v>16</v>
      </c>
      <c r="F11" s="13">
        <v>66</v>
      </c>
      <c r="G11" s="94"/>
      <c r="H11" s="13">
        <f t="shared" si="0"/>
        <v>0</v>
      </c>
    </row>
    <row r="12" spans="1:8" ht="56.25">
      <c r="A12" s="11" t="s">
        <v>27</v>
      </c>
      <c r="B12" s="12" t="s">
        <v>2394</v>
      </c>
      <c r="C12" s="12" t="s">
        <v>2395</v>
      </c>
      <c r="D12" s="12" t="s">
        <v>2400</v>
      </c>
      <c r="E12" s="12" t="s">
        <v>16</v>
      </c>
      <c r="F12" s="13">
        <v>834</v>
      </c>
      <c r="G12" s="94"/>
      <c r="H12" s="13">
        <f t="shared" si="0"/>
        <v>0</v>
      </c>
    </row>
    <row r="13" spans="1:8" ht="33.75">
      <c r="A13" s="11" t="s">
        <v>29</v>
      </c>
      <c r="B13" s="12" t="s">
        <v>2394</v>
      </c>
      <c r="C13" s="12" t="s">
        <v>2395</v>
      </c>
      <c r="D13" s="12" t="s">
        <v>64</v>
      </c>
      <c r="E13" s="12" t="s">
        <v>44</v>
      </c>
      <c r="F13" s="13">
        <v>76</v>
      </c>
      <c r="G13" s="94"/>
      <c r="H13" s="13">
        <f t="shared" si="0"/>
        <v>0</v>
      </c>
    </row>
    <row r="14" spans="1:8" ht="33.75">
      <c r="A14" s="11" t="s">
        <v>31</v>
      </c>
      <c r="B14" s="12" t="s">
        <v>2394</v>
      </c>
      <c r="C14" s="12" t="s">
        <v>2395</v>
      </c>
      <c r="D14" s="12" t="s">
        <v>66</v>
      </c>
      <c r="E14" s="12" t="s">
        <v>47</v>
      </c>
      <c r="F14" s="13">
        <v>76</v>
      </c>
      <c r="G14" s="94"/>
      <c r="H14" s="13">
        <f t="shared" si="0"/>
        <v>0</v>
      </c>
    </row>
    <row r="15" spans="1:8">
      <c r="A15" s="11" t="s">
        <v>34</v>
      </c>
      <c r="B15" s="12" t="s">
        <v>2394</v>
      </c>
      <c r="C15" s="12" t="s">
        <v>2395</v>
      </c>
      <c r="D15" s="12" t="s">
        <v>76</v>
      </c>
      <c r="E15" s="12" t="s">
        <v>77</v>
      </c>
      <c r="F15" s="13">
        <v>9.3000000000000007</v>
      </c>
      <c r="G15" s="94"/>
      <c r="H15" s="13">
        <f t="shared" si="0"/>
        <v>0</v>
      </c>
    </row>
    <row r="16" spans="1:8">
      <c r="A16" s="8" t="s">
        <v>78</v>
      </c>
      <c r="B16" s="9" t="s">
        <v>2394</v>
      </c>
      <c r="C16" s="9"/>
      <c r="D16" s="9" t="s">
        <v>1187</v>
      </c>
      <c r="E16" s="10" t="s">
        <v>6</v>
      </c>
      <c r="F16" s="14" t="s">
        <v>6</v>
      </c>
      <c r="G16" s="96"/>
      <c r="H16" s="96"/>
    </row>
    <row r="17" spans="1:8" ht="45">
      <c r="A17" s="11" t="s">
        <v>80</v>
      </c>
      <c r="B17" s="12" t="s">
        <v>2394</v>
      </c>
      <c r="C17" s="12" t="s">
        <v>2395</v>
      </c>
      <c r="D17" s="12" t="s">
        <v>2401</v>
      </c>
      <c r="E17" s="12" t="s">
        <v>44</v>
      </c>
      <c r="F17" s="13">
        <v>1</v>
      </c>
      <c r="G17" s="94"/>
      <c r="H17" s="13">
        <f t="shared" si="0"/>
        <v>0</v>
      </c>
    </row>
    <row r="18" spans="1:8" ht="45">
      <c r="A18" s="11" t="s">
        <v>81</v>
      </c>
      <c r="B18" s="12" t="s">
        <v>2394</v>
      </c>
      <c r="C18" s="12" t="s">
        <v>2395</v>
      </c>
      <c r="D18" s="12" t="s">
        <v>2402</v>
      </c>
      <c r="E18" s="12" t="s">
        <v>47</v>
      </c>
      <c r="F18" s="13">
        <v>1</v>
      </c>
      <c r="G18" s="94"/>
      <c r="H18" s="13">
        <f t="shared" si="0"/>
        <v>0</v>
      </c>
    </row>
    <row r="19" spans="1:8" ht="33.75">
      <c r="A19" s="11" t="s">
        <v>82</v>
      </c>
      <c r="B19" s="12" t="s">
        <v>2394</v>
      </c>
      <c r="C19" s="12" t="s">
        <v>2395</v>
      </c>
      <c r="D19" s="12" t="s">
        <v>58</v>
      </c>
      <c r="E19" s="12" t="s">
        <v>44</v>
      </c>
      <c r="F19" s="13">
        <v>3</v>
      </c>
      <c r="G19" s="94"/>
      <c r="H19" s="13">
        <f t="shared" si="0"/>
        <v>0</v>
      </c>
    </row>
    <row r="20" spans="1:8" ht="45">
      <c r="A20" s="11" t="s">
        <v>83</v>
      </c>
      <c r="B20" s="12" t="s">
        <v>2394</v>
      </c>
      <c r="C20" s="12" t="s">
        <v>2395</v>
      </c>
      <c r="D20" s="12" t="s">
        <v>60</v>
      </c>
      <c r="E20" s="12" t="s">
        <v>44</v>
      </c>
      <c r="F20" s="13">
        <v>3</v>
      </c>
      <c r="G20" s="94"/>
      <c r="H20" s="13">
        <f t="shared" si="0"/>
        <v>0</v>
      </c>
    </row>
    <row r="21" spans="1:8" ht="22.5">
      <c r="A21" s="11" t="s">
        <v>84</v>
      </c>
      <c r="B21" s="12" t="s">
        <v>2394</v>
      </c>
      <c r="C21" s="12" t="s">
        <v>2395</v>
      </c>
      <c r="D21" s="12" t="s">
        <v>85</v>
      </c>
      <c r="E21" s="12" t="s">
        <v>16</v>
      </c>
      <c r="F21" s="13">
        <v>35</v>
      </c>
      <c r="G21" s="94"/>
      <c r="H21" s="13">
        <f t="shared" si="0"/>
        <v>0</v>
      </c>
    </row>
    <row r="22" spans="1:8">
      <c r="A22" s="11" t="s">
        <v>86</v>
      </c>
      <c r="B22" s="12" t="s">
        <v>2394</v>
      </c>
      <c r="C22" s="12" t="s">
        <v>2395</v>
      </c>
      <c r="D22" s="12" t="s">
        <v>62</v>
      </c>
      <c r="E22" s="12" t="s">
        <v>44</v>
      </c>
      <c r="F22" s="13">
        <v>2</v>
      </c>
      <c r="G22" s="94"/>
      <c r="H22" s="13">
        <f t="shared" si="0"/>
        <v>0</v>
      </c>
    </row>
    <row r="23" spans="1:8" ht="33.75">
      <c r="A23" s="11" t="s">
        <v>87</v>
      </c>
      <c r="B23" s="12" t="s">
        <v>2394</v>
      </c>
      <c r="C23" s="12" t="s">
        <v>2395</v>
      </c>
      <c r="D23" s="12" t="s">
        <v>68</v>
      </c>
      <c r="E23" s="12" t="s">
        <v>44</v>
      </c>
      <c r="F23" s="13">
        <v>1</v>
      </c>
      <c r="G23" s="94"/>
      <c r="H23" s="13">
        <f t="shared" si="0"/>
        <v>0</v>
      </c>
    </row>
    <row r="24" spans="1:8" ht="33.75">
      <c r="A24" s="11" t="s">
        <v>88</v>
      </c>
      <c r="B24" s="12" t="s">
        <v>2394</v>
      </c>
      <c r="C24" s="12" t="s">
        <v>2395</v>
      </c>
      <c r="D24" s="12" t="s">
        <v>72</v>
      </c>
      <c r="E24" s="12" t="s">
        <v>44</v>
      </c>
      <c r="F24" s="13">
        <v>1</v>
      </c>
      <c r="G24" s="94"/>
      <c r="H24" s="13">
        <f t="shared" si="0"/>
        <v>0</v>
      </c>
    </row>
    <row r="25" spans="1:8" ht="33.75">
      <c r="A25" s="11" t="s">
        <v>89</v>
      </c>
      <c r="B25" s="12" t="s">
        <v>2394</v>
      </c>
      <c r="C25" s="12" t="s">
        <v>2395</v>
      </c>
      <c r="D25" s="12" t="s">
        <v>2403</v>
      </c>
      <c r="E25" s="12" t="s">
        <v>47</v>
      </c>
      <c r="F25" s="13">
        <v>1</v>
      </c>
      <c r="G25" s="94"/>
      <c r="H25" s="13">
        <f t="shared" si="0"/>
        <v>0</v>
      </c>
    </row>
    <row r="26" spans="1:8" ht="33.75">
      <c r="A26" s="11" t="s">
        <v>91</v>
      </c>
      <c r="B26" s="12" t="s">
        <v>2394</v>
      </c>
      <c r="C26" s="12" t="s">
        <v>2395</v>
      </c>
      <c r="D26" s="12" t="s">
        <v>2404</v>
      </c>
      <c r="E26" s="12" t="s">
        <v>47</v>
      </c>
      <c r="F26" s="13">
        <v>1</v>
      </c>
      <c r="G26" s="94"/>
      <c r="H26" s="13">
        <f t="shared" si="0"/>
        <v>0</v>
      </c>
    </row>
    <row r="27" spans="1:8" ht="33.75">
      <c r="A27" s="11" t="s">
        <v>93</v>
      </c>
      <c r="B27" s="12" t="s">
        <v>2394</v>
      </c>
      <c r="C27" s="12" t="s">
        <v>2395</v>
      </c>
      <c r="D27" s="12" t="s">
        <v>2405</v>
      </c>
      <c r="E27" s="12" t="s">
        <v>47</v>
      </c>
      <c r="F27" s="13">
        <v>16</v>
      </c>
      <c r="G27" s="94"/>
      <c r="H27" s="13">
        <f t="shared" si="0"/>
        <v>0</v>
      </c>
    </row>
    <row r="28" spans="1:8" ht="33.75">
      <c r="A28" s="11" t="s">
        <v>95</v>
      </c>
      <c r="B28" s="12" t="s">
        <v>2394</v>
      </c>
      <c r="C28" s="12" t="s">
        <v>2395</v>
      </c>
      <c r="D28" s="12" t="s">
        <v>2406</v>
      </c>
      <c r="E28" s="12" t="s">
        <v>44</v>
      </c>
      <c r="F28" s="13">
        <v>1</v>
      </c>
      <c r="G28" s="94"/>
      <c r="H28" s="13">
        <f t="shared" si="0"/>
        <v>0</v>
      </c>
    </row>
    <row r="29" spans="1:8" ht="33.75">
      <c r="A29" s="11" t="s">
        <v>97</v>
      </c>
      <c r="B29" s="12" t="s">
        <v>2394</v>
      </c>
      <c r="C29" s="12" t="s">
        <v>2395</v>
      </c>
      <c r="D29" s="12" t="s">
        <v>2407</v>
      </c>
      <c r="E29" s="12" t="s">
        <v>44</v>
      </c>
      <c r="F29" s="13">
        <v>16</v>
      </c>
      <c r="G29" s="94"/>
      <c r="H29" s="13">
        <f t="shared" si="0"/>
        <v>0</v>
      </c>
    </row>
    <row r="30" spans="1:8" ht="33.75">
      <c r="A30" s="11" t="s">
        <v>99</v>
      </c>
      <c r="B30" s="12" t="s">
        <v>2394</v>
      </c>
      <c r="C30" s="12" t="s">
        <v>2395</v>
      </c>
      <c r="D30" s="12" t="s">
        <v>96</v>
      </c>
      <c r="E30" s="12" t="s">
        <v>44</v>
      </c>
      <c r="F30" s="13">
        <v>17</v>
      </c>
      <c r="G30" s="94"/>
      <c r="H30" s="13">
        <f t="shared" si="0"/>
        <v>0</v>
      </c>
    </row>
    <row r="31" spans="1:8" ht="45">
      <c r="A31" s="11" t="s">
        <v>101</v>
      </c>
      <c r="B31" s="12" t="s">
        <v>2394</v>
      </c>
      <c r="C31" s="12" t="s">
        <v>2395</v>
      </c>
      <c r="D31" s="12" t="s">
        <v>98</v>
      </c>
      <c r="E31" s="12" t="s">
        <v>47</v>
      </c>
      <c r="F31" s="13">
        <v>18</v>
      </c>
      <c r="G31" s="94"/>
      <c r="H31" s="13">
        <f t="shared" si="0"/>
        <v>0</v>
      </c>
    </row>
    <row r="32" spans="1:8" ht="22.5">
      <c r="A32" s="11" t="s">
        <v>103</v>
      </c>
      <c r="B32" s="12" t="s">
        <v>2394</v>
      </c>
      <c r="C32" s="12" t="s">
        <v>2395</v>
      </c>
      <c r="D32" s="12" t="s">
        <v>2408</v>
      </c>
      <c r="E32" s="12" t="s">
        <v>44</v>
      </c>
      <c r="F32" s="13">
        <v>1</v>
      </c>
      <c r="G32" s="94"/>
      <c r="H32" s="13">
        <f t="shared" si="0"/>
        <v>0</v>
      </c>
    </row>
    <row r="33" spans="1:8" ht="22.5">
      <c r="A33" s="11" t="s">
        <v>105</v>
      </c>
      <c r="B33" s="12" t="s">
        <v>2394</v>
      </c>
      <c r="C33" s="12" t="s">
        <v>2395</v>
      </c>
      <c r="D33" s="12" t="s">
        <v>564</v>
      </c>
      <c r="E33" s="12" t="s">
        <v>44</v>
      </c>
      <c r="F33" s="13">
        <v>17</v>
      </c>
      <c r="G33" s="94"/>
      <c r="H33" s="13">
        <f t="shared" si="0"/>
        <v>0</v>
      </c>
    </row>
    <row r="34" spans="1:8" ht="33.75">
      <c r="A34" s="11" t="s">
        <v>2409</v>
      </c>
      <c r="B34" s="12" t="s">
        <v>2394</v>
      </c>
      <c r="C34" s="12" t="s">
        <v>2395</v>
      </c>
      <c r="D34" s="12" t="s">
        <v>106</v>
      </c>
      <c r="E34" s="12" t="s">
        <v>47</v>
      </c>
      <c r="F34" s="13">
        <v>1</v>
      </c>
      <c r="G34" s="94"/>
      <c r="H34" s="13">
        <f t="shared" si="0"/>
        <v>0</v>
      </c>
    </row>
    <row r="35" spans="1:8" ht="22.5">
      <c r="A35" s="6" t="s">
        <v>107</v>
      </c>
      <c r="B35" s="6" t="s">
        <v>6</v>
      </c>
      <c r="C35" s="6"/>
      <c r="D35" s="6" t="s">
        <v>2410</v>
      </c>
      <c r="E35" s="6" t="s">
        <v>6</v>
      </c>
      <c r="F35" s="21" t="s">
        <v>6</v>
      </c>
      <c r="G35" s="95"/>
      <c r="H35" s="95"/>
    </row>
    <row r="36" spans="1:8" ht="33.75">
      <c r="A36" s="8" t="s">
        <v>109</v>
      </c>
      <c r="B36" s="8" t="s">
        <v>2394</v>
      </c>
      <c r="C36" s="8"/>
      <c r="D36" s="8" t="s">
        <v>12</v>
      </c>
      <c r="E36" s="8" t="s">
        <v>6</v>
      </c>
      <c r="F36" s="20" t="s">
        <v>6</v>
      </c>
      <c r="G36" s="96"/>
      <c r="H36" s="96"/>
    </row>
    <row r="37" spans="1:8" ht="22.5">
      <c r="A37" s="11" t="s">
        <v>110</v>
      </c>
      <c r="B37" s="12" t="s">
        <v>2394</v>
      </c>
      <c r="C37" s="12" t="s">
        <v>2395</v>
      </c>
      <c r="D37" s="12" t="s">
        <v>2396</v>
      </c>
      <c r="E37" s="12" t="s">
        <v>16</v>
      </c>
      <c r="F37" s="13">
        <v>543</v>
      </c>
      <c r="G37" s="94"/>
      <c r="H37" s="13">
        <f t="shared" si="0"/>
        <v>0</v>
      </c>
    </row>
    <row r="38" spans="1:8" ht="33.75">
      <c r="A38" s="11" t="s">
        <v>111</v>
      </c>
      <c r="B38" s="12" t="s">
        <v>2394</v>
      </c>
      <c r="C38" s="12" t="s">
        <v>2395</v>
      </c>
      <c r="D38" s="12" t="s">
        <v>2397</v>
      </c>
      <c r="E38" s="12" t="s">
        <v>16</v>
      </c>
      <c r="F38" s="13">
        <v>543</v>
      </c>
      <c r="G38" s="94"/>
      <c r="H38" s="13">
        <f t="shared" si="0"/>
        <v>0</v>
      </c>
    </row>
    <row r="39" spans="1:8" ht="22.5">
      <c r="A39" s="11" t="s">
        <v>112</v>
      </c>
      <c r="B39" s="12" t="s">
        <v>2394</v>
      </c>
      <c r="C39" s="12" t="s">
        <v>2395</v>
      </c>
      <c r="D39" s="12" t="s">
        <v>20</v>
      </c>
      <c r="E39" s="12" t="s">
        <v>16</v>
      </c>
      <c r="F39" s="13">
        <v>1086</v>
      </c>
      <c r="G39" s="94"/>
      <c r="H39" s="13">
        <f t="shared" si="0"/>
        <v>0</v>
      </c>
    </row>
    <row r="40" spans="1:8" ht="22.5">
      <c r="A40" s="11" t="s">
        <v>113</v>
      </c>
      <c r="B40" s="12" t="s">
        <v>2394</v>
      </c>
      <c r="C40" s="12" t="s">
        <v>2395</v>
      </c>
      <c r="D40" s="12" t="s">
        <v>22</v>
      </c>
      <c r="E40" s="12" t="s">
        <v>16</v>
      </c>
      <c r="F40" s="13">
        <v>252</v>
      </c>
      <c r="G40" s="94"/>
      <c r="H40" s="13">
        <f t="shared" si="0"/>
        <v>0</v>
      </c>
    </row>
    <row r="41" spans="1:8" ht="56.25">
      <c r="A41" s="11" t="s">
        <v>114</v>
      </c>
      <c r="B41" s="12" t="s">
        <v>2394</v>
      </c>
      <c r="C41" s="12" t="s">
        <v>2395</v>
      </c>
      <c r="D41" s="12" t="s">
        <v>2411</v>
      </c>
      <c r="E41" s="12" t="s">
        <v>16</v>
      </c>
      <c r="F41" s="13">
        <v>957</v>
      </c>
      <c r="G41" s="94"/>
      <c r="H41" s="13">
        <f t="shared" si="0"/>
        <v>0</v>
      </c>
    </row>
    <row r="42" spans="1:8" ht="56.25">
      <c r="A42" s="11" t="s">
        <v>115</v>
      </c>
      <c r="B42" s="12" t="s">
        <v>2394</v>
      </c>
      <c r="C42" s="12" t="s">
        <v>2395</v>
      </c>
      <c r="D42" s="12" t="s">
        <v>2412</v>
      </c>
      <c r="E42" s="12" t="s">
        <v>16</v>
      </c>
      <c r="F42" s="13">
        <v>70</v>
      </c>
      <c r="G42" s="94"/>
      <c r="H42" s="13">
        <f t="shared" si="0"/>
        <v>0</v>
      </c>
    </row>
    <row r="43" spans="1:8" ht="56.25">
      <c r="A43" s="11" t="s">
        <v>117</v>
      </c>
      <c r="B43" s="12" t="s">
        <v>2394</v>
      </c>
      <c r="C43" s="12" t="s">
        <v>2395</v>
      </c>
      <c r="D43" s="12" t="s">
        <v>2413</v>
      </c>
      <c r="E43" s="12" t="s">
        <v>16</v>
      </c>
      <c r="F43" s="13">
        <v>100</v>
      </c>
      <c r="G43" s="94"/>
      <c r="H43" s="13">
        <f t="shared" si="0"/>
        <v>0</v>
      </c>
    </row>
    <row r="44" spans="1:8" ht="56.25">
      <c r="A44" s="11" t="s">
        <v>119</v>
      </c>
      <c r="B44" s="12" t="s">
        <v>2394</v>
      </c>
      <c r="C44" s="12" t="s">
        <v>2395</v>
      </c>
      <c r="D44" s="12" t="s">
        <v>2400</v>
      </c>
      <c r="E44" s="12" t="s">
        <v>16</v>
      </c>
      <c r="F44" s="13">
        <v>1227</v>
      </c>
      <c r="G44" s="94"/>
      <c r="H44" s="13">
        <f t="shared" si="0"/>
        <v>0</v>
      </c>
    </row>
    <row r="45" spans="1:8" ht="56.25">
      <c r="A45" s="11" t="s">
        <v>120</v>
      </c>
      <c r="B45" s="12" t="s">
        <v>2394</v>
      </c>
      <c r="C45" s="12" t="s">
        <v>2395</v>
      </c>
      <c r="D45" s="12" t="s">
        <v>2414</v>
      </c>
      <c r="E45" s="12" t="s">
        <v>16</v>
      </c>
      <c r="F45" s="13">
        <v>188</v>
      </c>
      <c r="G45" s="94"/>
      <c r="H45" s="13">
        <f t="shared" si="0"/>
        <v>0</v>
      </c>
    </row>
    <row r="46" spans="1:8" ht="56.25">
      <c r="A46" s="11" t="s">
        <v>121</v>
      </c>
      <c r="B46" s="12" t="s">
        <v>2394</v>
      </c>
      <c r="C46" s="12" t="s">
        <v>2395</v>
      </c>
      <c r="D46" s="12" t="s">
        <v>2415</v>
      </c>
      <c r="E46" s="12" t="s">
        <v>16</v>
      </c>
      <c r="F46" s="13">
        <v>128</v>
      </c>
      <c r="G46" s="94"/>
      <c r="H46" s="13">
        <f t="shared" si="0"/>
        <v>0</v>
      </c>
    </row>
    <row r="47" spans="1:8" ht="56.25">
      <c r="A47" s="11" t="s">
        <v>122</v>
      </c>
      <c r="B47" s="12" t="s">
        <v>2394</v>
      </c>
      <c r="C47" s="12" t="s">
        <v>2395</v>
      </c>
      <c r="D47" s="12" t="s">
        <v>2416</v>
      </c>
      <c r="E47" s="12" t="s">
        <v>16</v>
      </c>
      <c r="F47" s="13">
        <v>60</v>
      </c>
      <c r="G47" s="94"/>
      <c r="H47" s="13">
        <f t="shared" si="0"/>
        <v>0</v>
      </c>
    </row>
    <row r="48" spans="1:8" ht="45">
      <c r="A48" s="11" t="s">
        <v>123</v>
      </c>
      <c r="B48" s="12" t="s">
        <v>2394</v>
      </c>
      <c r="C48" s="12" t="s">
        <v>2395</v>
      </c>
      <c r="D48" s="12" t="s">
        <v>2417</v>
      </c>
      <c r="E48" s="12" t="s">
        <v>16</v>
      </c>
      <c r="F48" s="13">
        <v>12</v>
      </c>
      <c r="G48" s="94"/>
      <c r="H48" s="13">
        <f t="shared" si="0"/>
        <v>0</v>
      </c>
    </row>
    <row r="49" spans="1:8" ht="45">
      <c r="A49" s="11" t="s">
        <v>124</v>
      </c>
      <c r="B49" s="12" t="s">
        <v>2394</v>
      </c>
      <c r="C49" s="12" t="s">
        <v>2395</v>
      </c>
      <c r="D49" s="12" t="s">
        <v>2418</v>
      </c>
      <c r="E49" s="12" t="s">
        <v>16</v>
      </c>
      <c r="F49" s="13">
        <v>12</v>
      </c>
      <c r="G49" s="94"/>
      <c r="H49" s="13">
        <f t="shared" si="0"/>
        <v>0</v>
      </c>
    </row>
    <row r="50" spans="1:8" ht="33.75">
      <c r="A50" s="11" t="s">
        <v>125</v>
      </c>
      <c r="B50" s="12" t="s">
        <v>2394</v>
      </c>
      <c r="C50" s="12" t="s">
        <v>2395</v>
      </c>
      <c r="D50" s="12" t="s">
        <v>2419</v>
      </c>
      <c r="E50" s="12" t="s">
        <v>44</v>
      </c>
      <c r="F50" s="13">
        <v>3</v>
      </c>
      <c r="G50" s="94"/>
      <c r="H50" s="13">
        <f t="shared" si="0"/>
        <v>0</v>
      </c>
    </row>
    <row r="51" spans="1:8" ht="33.75">
      <c r="A51" s="11" t="s">
        <v>126</v>
      </c>
      <c r="B51" s="12" t="s">
        <v>2394</v>
      </c>
      <c r="C51" s="12" t="s">
        <v>2395</v>
      </c>
      <c r="D51" s="12" t="s">
        <v>2420</v>
      </c>
      <c r="E51" s="12" t="s">
        <v>44</v>
      </c>
      <c r="F51" s="13">
        <v>121</v>
      </c>
      <c r="G51" s="94"/>
      <c r="H51" s="13">
        <f t="shared" si="0"/>
        <v>0</v>
      </c>
    </row>
    <row r="52" spans="1:8" ht="33.75">
      <c r="A52" s="11" t="s">
        <v>127</v>
      </c>
      <c r="B52" s="12" t="s">
        <v>2394</v>
      </c>
      <c r="C52" s="12" t="s">
        <v>2395</v>
      </c>
      <c r="D52" s="12" t="s">
        <v>66</v>
      </c>
      <c r="E52" s="12" t="s">
        <v>47</v>
      </c>
      <c r="F52" s="13">
        <v>121</v>
      </c>
      <c r="G52" s="94"/>
      <c r="H52" s="13">
        <f t="shared" si="0"/>
        <v>0</v>
      </c>
    </row>
    <row r="53" spans="1:8">
      <c r="A53" s="11" t="s">
        <v>128</v>
      </c>
      <c r="B53" s="12" t="s">
        <v>2394</v>
      </c>
      <c r="C53" s="12" t="s">
        <v>2395</v>
      </c>
      <c r="D53" s="12" t="s">
        <v>76</v>
      </c>
      <c r="E53" s="12" t="s">
        <v>77</v>
      </c>
      <c r="F53" s="13">
        <v>43.4</v>
      </c>
      <c r="G53" s="94"/>
      <c r="H53" s="13">
        <f t="shared" si="0"/>
        <v>0</v>
      </c>
    </row>
    <row r="54" spans="1:8">
      <c r="A54" s="8" t="s">
        <v>901</v>
      </c>
      <c r="B54" s="8" t="s">
        <v>2394</v>
      </c>
      <c r="C54" s="8"/>
      <c r="D54" s="8" t="s">
        <v>1187</v>
      </c>
      <c r="E54" s="8" t="s">
        <v>6</v>
      </c>
      <c r="F54" s="20" t="s">
        <v>6</v>
      </c>
      <c r="G54" s="96"/>
      <c r="H54" s="96"/>
    </row>
    <row r="55" spans="1:8" ht="45">
      <c r="A55" s="11" t="s">
        <v>902</v>
      </c>
      <c r="B55" s="12" t="s">
        <v>2394</v>
      </c>
      <c r="C55" s="12" t="s">
        <v>2395</v>
      </c>
      <c r="D55" s="12" t="s">
        <v>2421</v>
      </c>
      <c r="E55" s="12" t="s">
        <v>44</v>
      </c>
      <c r="F55" s="13">
        <v>1</v>
      </c>
      <c r="G55" s="94"/>
      <c r="H55" s="13">
        <f t="shared" si="0"/>
        <v>0</v>
      </c>
    </row>
    <row r="56" spans="1:8" ht="45">
      <c r="A56" s="11" t="s">
        <v>904</v>
      </c>
      <c r="B56" s="12" t="s">
        <v>2394</v>
      </c>
      <c r="C56" s="12" t="s">
        <v>2395</v>
      </c>
      <c r="D56" s="12" t="s">
        <v>2422</v>
      </c>
      <c r="E56" s="12" t="s">
        <v>47</v>
      </c>
      <c r="F56" s="13">
        <v>1</v>
      </c>
      <c r="G56" s="94"/>
      <c r="H56" s="13">
        <f t="shared" si="0"/>
        <v>0</v>
      </c>
    </row>
    <row r="57" spans="1:8" ht="33.75">
      <c r="A57" s="11" t="s">
        <v>906</v>
      </c>
      <c r="B57" s="12" t="s">
        <v>2394</v>
      </c>
      <c r="C57" s="12" t="s">
        <v>2395</v>
      </c>
      <c r="D57" s="12" t="s">
        <v>58</v>
      </c>
      <c r="E57" s="12" t="s">
        <v>44</v>
      </c>
      <c r="F57" s="13">
        <v>3</v>
      </c>
      <c r="G57" s="94"/>
      <c r="H57" s="13">
        <f t="shared" si="0"/>
        <v>0</v>
      </c>
    </row>
    <row r="58" spans="1:8" ht="45">
      <c r="A58" s="11" t="s">
        <v>907</v>
      </c>
      <c r="B58" s="12" t="s">
        <v>2394</v>
      </c>
      <c r="C58" s="12" t="s">
        <v>2395</v>
      </c>
      <c r="D58" s="12" t="s">
        <v>60</v>
      </c>
      <c r="E58" s="12" t="s">
        <v>44</v>
      </c>
      <c r="F58" s="13">
        <v>3</v>
      </c>
      <c r="G58" s="94"/>
      <c r="H58" s="13">
        <f t="shared" si="0"/>
        <v>0</v>
      </c>
    </row>
    <row r="59" spans="1:8" ht="22.5">
      <c r="A59" s="11" t="s">
        <v>908</v>
      </c>
      <c r="B59" s="12" t="s">
        <v>2394</v>
      </c>
      <c r="C59" s="12" t="s">
        <v>2395</v>
      </c>
      <c r="D59" s="12" t="s">
        <v>85</v>
      </c>
      <c r="E59" s="12" t="s">
        <v>16</v>
      </c>
      <c r="F59" s="13">
        <v>35</v>
      </c>
      <c r="G59" s="94"/>
      <c r="H59" s="13">
        <f t="shared" si="0"/>
        <v>0</v>
      </c>
    </row>
    <row r="60" spans="1:8">
      <c r="A60" s="11" t="s">
        <v>909</v>
      </c>
      <c r="B60" s="12" t="s">
        <v>2394</v>
      </c>
      <c r="C60" s="12" t="s">
        <v>2395</v>
      </c>
      <c r="D60" s="12" t="s">
        <v>62</v>
      </c>
      <c r="E60" s="12" t="s">
        <v>44</v>
      </c>
      <c r="F60" s="13">
        <v>2</v>
      </c>
      <c r="G60" s="94"/>
      <c r="H60" s="13">
        <f t="shared" si="0"/>
        <v>0</v>
      </c>
    </row>
    <row r="61" spans="1:8" ht="33.75">
      <c r="A61" s="11" t="s">
        <v>911</v>
      </c>
      <c r="B61" s="12" t="s">
        <v>2394</v>
      </c>
      <c r="C61" s="12" t="s">
        <v>2395</v>
      </c>
      <c r="D61" s="12" t="s">
        <v>68</v>
      </c>
      <c r="E61" s="12" t="s">
        <v>44</v>
      </c>
      <c r="F61" s="13">
        <v>1</v>
      </c>
      <c r="G61" s="94"/>
      <c r="H61" s="13">
        <f t="shared" si="0"/>
        <v>0</v>
      </c>
    </row>
    <row r="62" spans="1:8" ht="33.75">
      <c r="A62" s="11" t="s">
        <v>913</v>
      </c>
      <c r="B62" s="12" t="s">
        <v>2394</v>
      </c>
      <c r="C62" s="12" t="s">
        <v>2395</v>
      </c>
      <c r="D62" s="12" t="s">
        <v>72</v>
      </c>
      <c r="E62" s="12" t="s">
        <v>44</v>
      </c>
      <c r="F62" s="13">
        <v>1</v>
      </c>
      <c r="G62" s="94"/>
      <c r="H62" s="13">
        <f t="shared" si="0"/>
        <v>0</v>
      </c>
    </row>
    <row r="63" spans="1:8" ht="33.75">
      <c r="A63" s="11" t="s">
        <v>915</v>
      </c>
      <c r="B63" s="12" t="s">
        <v>2394</v>
      </c>
      <c r="C63" s="12" t="s">
        <v>2395</v>
      </c>
      <c r="D63" s="12" t="s">
        <v>2403</v>
      </c>
      <c r="E63" s="12" t="s">
        <v>47</v>
      </c>
      <c r="F63" s="13">
        <v>1</v>
      </c>
      <c r="G63" s="94"/>
      <c r="H63" s="13">
        <f t="shared" si="0"/>
        <v>0</v>
      </c>
    </row>
    <row r="64" spans="1:8" ht="33.75">
      <c r="A64" s="11" t="s">
        <v>916</v>
      </c>
      <c r="B64" s="12" t="s">
        <v>2394</v>
      </c>
      <c r="C64" s="12" t="s">
        <v>2395</v>
      </c>
      <c r="D64" s="12" t="s">
        <v>2404</v>
      </c>
      <c r="E64" s="12" t="s">
        <v>47</v>
      </c>
      <c r="F64" s="13">
        <v>7</v>
      </c>
      <c r="G64" s="94"/>
      <c r="H64" s="13">
        <f t="shared" si="0"/>
        <v>0</v>
      </c>
    </row>
    <row r="65" spans="1:8" ht="33.75">
      <c r="A65" s="11" t="s">
        <v>917</v>
      </c>
      <c r="B65" s="12" t="s">
        <v>2394</v>
      </c>
      <c r="C65" s="12" t="s">
        <v>2395</v>
      </c>
      <c r="D65" s="12" t="s">
        <v>2405</v>
      </c>
      <c r="E65" s="12" t="s">
        <v>47</v>
      </c>
      <c r="F65" s="13">
        <v>20</v>
      </c>
      <c r="G65" s="94"/>
      <c r="H65" s="13">
        <f t="shared" si="0"/>
        <v>0</v>
      </c>
    </row>
    <row r="66" spans="1:8" ht="33.75">
      <c r="A66" s="11" t="s">
        <v>918</v>
      </c>
      <c r="B66" s="12" t="s">
        <v>2394</v>
      </c>
      <c r="C66" s="12" t="s">
        <v>2395</v>
      </c>
      <c r="D66" s="12" t="s">
        <v>2423</v>
      </c>
      <c r="E66" s="12" t="s">
        <v>44</v>
      </c>
      <c r="F66" s="13">
        <v>5</v>
      </c>
      <c r="G66" s="94"/>
      <c r="H66" s="13">
        <f t="shared" si="0"/>
        <v>0</v>
      </c>
    </row>
    <row r="67" spans="1:8" ht="33.75">
      <c r="A67" s="11" t="s">
        <v>919</v>
      </c>
      <c r="B67" s="12" t="s">
        <v>2394</v>
      </c>
      <c r="C67" s="12" t="s">
        <v>2395</v>
      </c>
      <c r="D67" s="12" t="s">
        <v>2424</v>
      </c>
      <c r="E67" s="12" t="s">
        <v>44</v>
      </c>
      <c r="F67" s="13">
        <v>2</v>
      </c>
      <c r="G67" s="94"/>
      <c r="H67" s="13">
        <f t="shared" si="0"/>
        <v>0</v>
      </c>
    </row>
    <row r="68" spans="1:8" ht="33.75">
      <c r="A68" s="11" t="s">
        <v>920</v>
      </c>
      <c r="B68" s="12" t="s">
        <v>2394</v>
      </c>
      <c r="C68" s="12" t="s">
        <v>2395</v>
      </c>
      <c r="D68" s="12" t="s">
        <v>2425</v>
      </c>
      <c r="E68" s="12" t="s">
        <v>44</v>
      </c>
      <c r="F68" s="13">
        <v>3</v>
      </c>
      <c r="G68" s="94"/>
      <c r="H68" s="13">
        <f t="shared" si="0"/>
        <v>0</v>
      </c>
    </row>
    <row r="69" spans="1:8" ht="33.75">
      <c r="A69" s="11" t="s">
        <v>921</v>
      </c>
      <c r="B69" s="12" t="s">
        <v>2394</v>
      </c>
      <c r="C69" s="12" t="s">
        <v>2395</v>
      </c>
      <c r="D69" s="12" t="s">
        <v>2407</v>
      </c>
      <c r="E69" s="12" t="s">
        <v>44</v>
      </c>
      <c r="F69" s="13">
        <v>17</v>
      </c>
      <c r="G69" s="94"/>
      <c r="H69" s="13">
        <f t="shared" si="0"/>
        <v>0</v>
      </c>
    </row>
    <row r="70" spans="1:8" ht="33.75">
      <c r="A70" s="11" t="s">
        <v>922</v>
      </c>
      <c r="B70" s="12" t="s">
        <v>2394</v>
      </c>
      <c r="C70" s="12" t="s">
        <v>2395</v>
      </c>
      <c r="D70" s="12" t="s">
        <v>96</v>
      </c>
      <c r="E70" s="12" t="s">
        <v>44</v>
      </c>
      <c r="F70" s="13">
        <v>25</v>
      </c>
      <c r="G70" s="94"/>
      <c r="H70" s="13">
        <f t="shared" si="0"/>
        <v>0</v>
      </c>
    </row>
    <row r="71" spans="1:8" ht="45">
      <c r="A71" s="11" t="s">
        <v>923</v>
      </c>
      <c r="B71" s="12" t="s">
        <v>2394</v>
      </c>
      <c r="C71" s="12" t="s">
        <v>2395</v>
      </c>
      <c r="D71" s="12" t="s">
        <v>98</v>
      </c>
      <c r="E71" s="12" t="s">
        <v>47</v>
      </c>
      <c r="F71" s="13">
        <v>27</v>
      </c>
      <c r="G71" s="94"/>
      <c r="H71" s="13">
        <f t="shared" ref="H71:H134" si="1">G71*F71</f>
        <v>0</v>
      </c>
    </row>
    <row r="72" spans="1:8" ht="22.5">
      <c r="A72" s="11" t="s">
        <v>2426</v>
      </c>
      <c r="B72" s="12" t="s">
        <v>2394</v>
      </c>
      <c r="C72" s="12" t="s">
        <v>2395</v>
      </c>
      <c r="D72" s="12" t="s">
        <v>2408</v>
      </c>
      <c r="E72" s="12" t="s">
        <v>44</v>
      </c>
      <c r="F72" s="13">
        <v>3</v>
      </c>
      <c r="G72" s="94"/>
      <c r="H72" s="13">
        <f t="shared" si="1"/>
        <v>0</v>
      </c>
    </row>
    <row r="73" spans="1:8" ht="22.5">
      <c r="A73" s="11" t="s">
        <v>2427</v>
      </c>
      <c r="B73" s="12" t="s">
        <v>2394</v>
      </c>
      <c r="C73" s="12" t="s">
        <v>2395</v>
      </c>
      <c r="D73" s="12" t="s">
        <v>381</v>
      </c>
      <c r="E73" s="12" t="s">
        <v>44</v>
      </c>
      <c r="F73" s="13">
        <v>5</v>
      </c>
      <c r="G73" s="94"/>
      <c r="H73" s="13">
        <f t="shared" si="1"/>
        <v>0</v>
      </c>
    </row>
    <row r="74" spans="1:8" ht="22.5">
      <c r="A74" s="11" t="s">
        <v>2428</v>
      </c>
      <c r="B74" s="12" t="s">
        <v>2394</v>
      </c>
      <c r="C74" s="12" t="s">
        <v>2395</v>
      </c>
      <c r="D74" s="12" t="s">
        <v>564</v>
      </c>
      <c r="E74" s="12" t="s">
        <v>44</v>
      </c>
      <c r="F74" s="13">
        <v>17</v>
      </c>
      <c r="G74" s="94"/>
      <c r="H74" s="13">
        <f t="shared" si="1"/>
        <v>0</v>
      </c>
    </row>
    <row r="75" spans="1:8" ht="22.5">
      <c r="A75" s="11" t="s">
        <v>2429</v>
      </c>
      <c r="B75" s="12" t="s">
        <v>2394</v>
      </c>
      <c r="C75" s="12" t="s">
        <v>2395</v>
      </c>
      <c r="D75" s="12" t="s">
        <v>102</v>
      </c>
      <c r="E75" s="12" t="s">
        <v>44</v>
      </c>
      <c r="F75" s="13">
        <v>2</v>
      </c>
      <c r="G75" s="94"/>
      <c r="H75" s="13">
        <f t="shared" si="1"/>
        <v>0</v>
      </c>
    </row>
    <row r="76" spans="1:8" ht="45">
      <c r="A76" s="11" t="s">
        <v>2430</v>
      </c>
      <c r="B76" s="12" t="s">
        <v>2394</v>
      </c>
      <c r="C76" s="12" t="s">
        <v>2395</v>
      </c>
      <c r="D76" s="12" t="s">
        <v>2431</v>
      </c>
      <c r="E76" s="12" t="s">
        <v>47</v>
      </c>
      <c r="F76" s="13">
        <v>2</v>
      </c>
      <c r="G76" s="94"/>
      <c r="H76" s="13">
        <f t="shared" si="1"/>
        <v>0</v>
      </c>
    </row>
    <row r="77" spans="1:8" ht="45">
      <c r="A77" s="11" t="s">
        <v>2432</v>
      </c>
      <c r="B77" s="12" t="s">
        <v>2394</v>
      </c>
      <c r="C77" s="12" t="s">
        <v>2395</v>
      </c>
      <c r="D77" s="12" t="s">
        <v>2433</v>
      </c>
      <c r="E77" s="12" t="s">
        <v>16</v>
      </c>
      <c r="F77" s="13">
        <v>8</v>
      </c>
      <c r="G77" s="94"/>
      <c r="H77" s="13">
        <f t="shared" si="1"/>
        <v>0</v>
      </c>
    </row>
    <row r="78" spans="1:8" ht="33.75">
      <c r="A78" s="11" t="s">
        <v>2434</v>
      </c>
      <c r="B78" s="12" t="s">
        <v>2394</v>
      </c>
      <c r="C78" s="12" t="s">
        <v>2395</v>
      </c>
      <c r="D78" s="12" t="s">
        <v>106</v>
      </c>
      <c r="E78" s="12" t="s">
        <v>47</v>
      </c>
      <c r="F78" s="13">
        <v>1</v>
      </c>
      <c r="G78" s="94"/>
      <c r="H78" s="13">
        <f t="shared" si="1"/>
        <v>0</v>
      </c>
    </row>
    <row r="79" spans="1:8" ht="22.5">
      <c r="A79" s="6" t="s">
        <v>130</v>
      </c>
      <c r="B79" s="6" t="s">
        <v>6</v>
      </c>
      <c r="C79" s="6"/>
      <c r="D79" s="6" t="s">
        <v>2435</v>
      </c>
      <c r="E79" s="6" t="s">
        <v>6</v>
      </c>
      <c r="F79" s="21" t="s">
        <v>6</v>
      </c>
      <c r="G79" s="95"/>
      <c r="H79" s="95"/>
    </row>
    <row r="80" spans="1:8" ht="33.75">
      <c r="A80" s="8" t="s">
        <v>132</v>
      </c>
      <c r="B80" s="8" t="s">
        <v>2394</v>
      </c>
      <c r="C80" s="8"/>
      <c r="D80" s="8" t="s">
        <v>12</v>
      </c>
      <c r="E80" s="8" t="s">
        <v>6</v>
      </c>
      <c r="F80" s="20" t="s">
        <v>6</v>
      </c>
      <c r="G80" s="96"/>
      <c r="H80" s="96"/>
    </row>
    <row r="81" spans="1:8" ht="22.5">
      <c r="A81" s="11" t="s">
        <v>133</v>
      </c>
      <c r="B81" s="12" t="s">
        <v>2394</v>
      </c>
      <c r="C81" s="12" t="s">
        <v>2395</v>
      </c>
      <c r="D81" s="12" t="s">
        <v>2396</v>
      </c>
      <c r="E81" s="12" t="s">
        <v>16</v>
      </c>
      <c r="F81" s="13">
        <v>386</v>
      </c>
      <c r="G81" s="94"/>
      <c r="H81" s="13">
        <f t="shared" si="1"/>
        <v>0</v>
      </c>
    </row>
    <row r="82" spans="1:8" ht="33.75">
      <c r="A82" s="11" t="s">
        <v>134</v>
      </c>
      <c r="B82" s="12" t="s">
        <v>2394</v>
      </c>
      <c r="C82" s="12" t="s">
        <v>2395</v>
      </c>
      <c r="D82" s="12" t="s">
        <v>2397</v>
      </c>
      <c r="E82" s="12" t="s">
        <v>16</v>
      </c>
      <c r="F82" s="13">
        <v>386</v>
      </c>
      <c r="G82" s="94"/>
      <c r="H82" s="13">
        <f t="shared" si="1"/>
        <v>0</v>
      </c>
    </row>
    <row r="83" spans="1:8" ht="22.5">
      <c r="A83" s="11" t="s">
        <v>135</v>
      </c>
      <c r="B83" s="12" t="s">
        <v>2394</v>
      </c>
      <c r="C83" s="12" t="s">
        <v>2395</v>
      </c>
      <c r="D83" s="12" t="s">
        <v>20</v>
      </c>
      <c r="E83" s="12" t="s">
        <v>16</v>
      </c>
      <c r="F83" s="13">
        <v>772</v>
      </c>
      <c r="G83" s="94"/>
      <c r="H83" s="13">
        <f t="shared" si="1"/>
        <v>0</v>
      </c>
    </row>
    <row r="84" spans="1:8" ht="22.5">
      <c r="A84" s="11" t="s">
        <v>136</v>
      </c>
      <c r="B84" s="12" t="s">
        <v>2394</v>
      </c>
      <c r="C84" s="12" t="s">
        <v>2395</v>
      </c>
      <c r="D84" s="12" t="s">
        <v>22</v>
      </c>
      <c r="E84" s="12" t="s">
        <v>16</v>
      </c>
      <c r="F84" s="13">
        <v>273</v>
      </c>
      <c r="G84" s="94"/>
      <c r="H84" s="13">
        <f t="shared" si="1"/>
        <v>0</v>
      </c>
    </row>
    <row r="85" spans="1:8" ht="22.5">
      <c r="A85" s="11" t="s">
        <v>137</v>
      </c>
      <c r="B85" s="12" t="s">
        <v>2394</v>
      </c>
      <c r="C85" s="12" t="s">
        <v>2395</v>
      </c>
      <c r="D85" s="12" t="s">
        <v>24</v>
      </c>
      <c r="E85" s="12" t="s">
        <v>16</v>
      </c>
      <c r="F85" s="13">
        <v>36</v>
      </c>
      <c r="G85" s="94"/>
      <c r="H85" s="13">
        <f t="shared" si="1"/>
        <v>0</v>
      </c>
    </row>
    <row r="86" spans="1:8" ht="33.75">
      <c r="A86" s="11" t="s">
        <v>138</v>
      </c>
      <c r="B86" s="12" t="s">
        <v>2394</v>
      </c>
      <c r="C86" s="12" t="s">
        <v>2395</v>
      </c>
      <c r="D86" s="12" t="s">
        <v>449</v>
      </c>
      <c r="E86" s="12" t="s">
        <v>16</v>
      </c>
      <c r="F86" s="13">
        <v>12</v>
      </c>
      <c r="G86" s="94"/>
      <c r="H86" s="13">
        <f t="shared" si="1"/>
        <v>0</v>
      </c>
    </row>
    <row r="87" spans="1:8" ht="56.25">
      <c r="A87" s="11" t="s">
        <v>139</v>
      </c>
      <c r="B87" s="12" t="s">
        <v>2394</v>
      </c>
      <c r="C87" s="12" t="s">
        <v>2395</v>
      </c>
      <c r="D87" s="12" t="s">
        <v>2411</v>
      </c>
      <c r="E87" s="12" t="s">
        <v>16</v>
      </c>
      <c r="F87" s="13">
        <v>1339</v>
      </c>
      <c r="G87" s="94"/>
      <c r="H87" s="13">
        <f t="shared" si="1"/>
        <v>0</v>
      </c>
    </row>
    <row r="88" spans="1:8" ht="56.25">
      <c r="A88" s="11" t="s">
        <v>141</v>
      </c>
      <c r="B88" s="12" t="s">
        <v>2394</v>
      </c>
      <c r="C88" s="12" t="s">
        <v>2395</v>
      </c>
      <c r="D88" s="12" t="s">
        <v>2412</v>
      </c>
      <c r="E88" s="12" t="s">
        <v>16</v>
      </c>
      <c r="F88" s="13">
        <v>73</v>
      </c>
      <c r="G88" s="94"/>
      <c r="H88" s="13">
        <f t="shared" si="1"/>
        <v>0</v>
      </c>
    </row>
    <row r="89" spans="1:8" ht="56.25">
      <c r="A89" s="11" t="s">
        <v>142</v>
      </c>
      <c r="B89" s="12" t="s">
        <v>2394</v>
      </c>
      <c r="C89" s="12" t="s">
        <v>2395</v>
      </c>
      <c r="D89" s="12" t="s">
        <v>2436</v>
      </c>
      <c r="E89" s="12" t="s">
        <v>16</v>
      </c>
      <c r="F89" s="13">
        <v>100</v>
      </c>
      <c r="G89" s="94"/>
      <c r="H89" s="13">
        <f t="shared" si="1"/>
        <v>0</v>
      </c>
    </row>
    <row r="90" spans="1:8" ht="56.25">
      <c r="A90" s="11" t="s">
        <v>143</v>
      </c>
      <c r="B90" s="12" t="s">
        <v>2394</v>
      </c>
      <c r="C90" s="12" t="s">
        <v>2395</v>
      </c>
      <c r="D90" s="12" t="s">
        <v>2400</v>
      </c>
      <c r="E90" s="12" t="s">
        <v>16</v>
      </c>
      <c r="F90" s="13">
        <v>1743</v>
      </c>
      <c r="G90" s="94"/>
      <c r="H90" s="13">
        <f t="shared" si="1"/>
        <v>0</v>
      </c>
    </row>
    <row r="91" spans="1:8" ht="56.25">
      <c r="A91" s="11" t="s">
        <v>144</v>
      </c>
      <c r="B91" s="12" t="s">
        <v>2394</v>
      </c>
      <c r="C91" s="12" t="s">
        <v>2395</v>
      </c>
      <c r="D91" s="12" t="s">
        <v>2414</v>
      </c>
      <c r="E91" s="12" t="s">
        <v>16</v>
      </c>
      <c r="F91" s="13">
        <v>92</v>
      </c>
      <c r="G91" s="94"/>
      <c r="H91" s="13">
        <f t="shared" si="1"/>
        <v>0</v>
      </c>
    </row>
    <row r="92" spans="1:8" ht="56.25">
      <c r="A92" s="11" t="s">
        <v>145</v>
      </c>
      <c r="B92" s="12" t="s">
        <v>2394</v>
      </c>
      <c r="C92" s="12" t="s">
        <v>2395</v>
      </c>
      <c r="D92" s="12" t="s">
        <v>2437</v>
      </c>
      <c r="E92" s="12" t="s">
        <v>16</v>
      </c>
      <c r="F92" s="13">
        <v>35</v>
      </c>
      <c r="G92" s="94"/>
      <c r="H92" s="13">
        <f t="shared" si="1"/>
        <v>0</v>
      </c>
    </row>
    <row r="93" spans="1:8" ht="56.25">
      <c r="A93" s="11" t="s">
        <v>146</v>
      </c>
      <c r="B93" s="12" t="s">
        <v>2394</v>
      </c>
      <c r="C93" s="12" t="s">
        <v>2395</v>
      </c>
      <c r="D93" s="12" t="s">
        <v>2416</v>
      </c>
      <c r="E93" s="12" t="s">
        <v>16</v>
      </c>
      <c r="F93" s="13">
        <v>57</v>
      </c>
      <c r="G93" s="94"/>
      <c r="H93" s="13">
        <f t="shared" si="1"/>
        <v>0</v>
      </c>
    </row>
    <row r="94" spans="1:8" ht="33.75">
      <c r="A94" s="11" t="s">
        <v>147</v>
      </c>
      <c r="B94" s="12" t="s">
        <v>2394</v>
      </c>
      <c r="C94" s="12" t="s">
        <v>2395</v>
      </c>
      <c r="D94" s="12" t="s">
        <v>2419</v>
      </c>
      <c r="E94" s="12" t="s">
        <v>44</v>
      </c>
      <c r="F94" s="13">
        <v>2</v>
      </c>
      <c r="G94" s="94"/>
      <c r="H94" s="13">
        <f t="shared" si="1"/>
        <v>0</v>
      </c>
    </row>
    <row r="95" spans="1:8" ht="33.75">
      <c r="A95" s="11" t="s">
        <v>148</v>
      </c>
      <c r="B95" s="12" t="s">
        <v>2394</v>
      </c>
      <c r="C95" s="12" t="s">
        <v>2395</v>
      </c>
      <c r="D95" s="12" t="s">
        <v>2420</v>
      </c>
      <c r="E95" s="12" t="s">
        <v>44</v>
      </c>
      <c r="F95" s="13">
        <v>145</v>
      </c>
      <c r="G95" s="94"/>
      <c r="H95" s="13">
        <f t="shared" si="1"/>
        <v>0</v>
      </c>
    </row>
    <row r="96" spans="1:8" ht="33.75">
      <c r="A96" s="11" t="s">
        <v>149</v>
      </c>
      <c r="B96" s="12" t="s">
        <v>2394</v>
      </c>
      <c r="C96" s="12" t="s">
        <v>2395</v>
      </c>
      <c r="D96" s="12" t="s">
        <v>66</v>
      </c>
      <c r="E96" s="12" t="s">
        <v>47</v>
      </c>
      <c r="F96" s="13">
        <v>145</v>
      </c>
      <c r="G96" s="94"/>
      <c r="H96" s="13">
        <f t="shared" si="1"/>
        <v>0</v>
      </c>
    </row>
    <row r="97" spans="1:8">
      <c r="A97" s="11" t="s">
        <v>2193</v>
      </c>
      <c r="B97" s="12" t="s">
        <v>2394</v>
      </c>
      <c r="C97" s="12" t="s">
        <v>2395</v>
      </c>
      <c r="D97" s="12" t="s">
        <v>76</v>
      </c>
      <c r="E97" s="12" t="s">
        <v>77</v>
      </c>
      <c r="F97" s="13">
        <v>29.8</v>
      </c>
      <c r="G97" s="94"/>
      <c r="H97" s="13">
        <f t="shared" si="1"/>
        <v>0</v>
      </c>
    </row>
    <row r="98" spans="1:8">
      <c r="A98" s="8" t="s">
        <v>150</v>
      </c>
      <c r="B98" s="8" t="s">
        <v>2394</v>
      </c>
      <c r="C98" s="8"/>
      <c r="D98" s="8" t="s">
        <v>1187</v>
      </c>
      <c r="E98" s="8" t="s">
        <v>6</v>
      </c>
      <c r="F98" s="20" t="s">
        <v>6</v>
      </c>
      <c r="G98" s="96"/>
      <c r="H98" s="96"/>
    </row>
    <row r="99" spans="1:8" ht="45">
      <c r="A99" s="11" t="s">
        <v>151</v>
      </c>
      <c r="B99" s="12" t="s">
        <v>2394</v>
      </c>
      <c r="C99" s="12" t="s">
        <v>2395</v>
      </c>
      <c r="D99" s="12" t="s">
        <v>2438</v>
      </c>
      <c r="E99" s="12" t="s">
        <v>44</v>
      </c>
      <c r="F99" s="13">
        <v>1</v>
      </c>
      <c r="G99" s="94"/>
      <c r="H99" s="13">
        <f t="shared" si="1"/>
        <v>0</v>
      </c>
    </row>
    <row r="100" spans="1:8" ht="45">
      <c r="A100" s="11" t="s">
        <v>153</v>
      </c>
      <c r="B100" s="12" t="s">
        <v>2394</v>
      </c>
      <c r="C100" s="12" t="s">
        <v>2395</v>
      </c>
      <c r="D100" s="12" t="s">
        <v>2439</v>
      </c>
      <c r="E100" s="12" t="s">
        <v>47</v>
      </c>
      <c r="F100" s="13">
        <v>1</v>
      </c>
      <c r="G100" s="94"/>
      <c r="H100" s="13">
        <f t="shared" si="1"/>
        <v>0</v>
      </c>
    </row>
    <row r="101" spans="1:8" ht="33.75">
      <c r="A101" s="11" t="s">
        <v>154</v>
      </c>
      <c r="B101" s="12" t="s">
        <v>2394</v>
      </c>
      <c r="C101" s="12" t="s">
        <v>2395</v>
      </c>
      <c r="D101" s="12" t="s">
        <v>58</v>
      </c>
      <c r="E101" s="12" t="s">
        <v>44</v>
      </c>
      <c r="F101" s="13">
        <v>3</v>
      </c>
      <c r="G101" s="94"/>
      <c r="H101" s="13">
        <f t="shared" si="1"/>
        <v>0</v>
      </c>
    </row>
    <row r="102" spans="1:8" ht="45">
      <c r="A102" s="11" t="s">
        <v>155</v>
      </c>
      <c r="B102" s="12" t="s">
        <v>2394</v>
      </c>
      <c r="C102" s="12" t="s">
        <v>2395</v>
      </c>
      <c r="D102" s="12" t="s">
        <v>60</v>
      </c>
      <c r="E102" s="12" t="s">
        <v>44</v>
      </c>
      <c r="F102" s="13">
        <v>3</v>
      </c>
      <c r="G102" s="94"/>
      <c r="H102" s="13">
        <f t="shared" si="1"/>
        <v>0</v>
      </c>
    </row>
    <row r="103" spans="1:8" ht="22.5">
      <c r="A103" s="11" t="s">
        <v>156</v>
      </c>
      <c r="B103" s="12" t="s">
        <v>2394</v>
      </c>
      <c r="C103" s="12" t="s">
        <v>2395</v>
      </c>
      <c r="D103" s="12" t="s">
        <v>85</v>
      </c>
      <c r="E103" s="12" t="s">
        <v>16</v>
      </c>
      <c r="F103" s="13">
        <v>35</v>
      </c>
      <c r="G103" s="94"/>
      <c r="H103" s="13">
        <f t="shared" si="1"/>
        <v>0</v>
      </c>
    </row>
    <row r="104" spans="1:8">
      <c r="A104" s="11" t="s">
        <v>157</v>
      </c>
      <c r="B104" s="12" t="s">
        <v>2394</v>
      </c>
      <c r="C104" s="12" t="s">
        <v>2395</v>
      </c>
      <c r="D104" s="12" t="s">
        <v>62</v>
      </c>
      <c r="E104" s="12" t="s">
        <v>44</v>
      </c>
      <c r="F104" s="13">
        <v>2</v>
      </c>
      <c r="G104" s="94"/>
      <c r="H104" s="13">
        <f t="shared" si="1"/>
        <v>0</v>
      </c>
    </row>
    <row r="105" spans="1:8" ht="33.75">
      <c r="A105" s="11" t="s">
        <v>158</v>
      </c>
      <c r="B105" s="12" t="s">
        <v>2394</v>
      </c>
      <c r="C105" s="12" t="s">
        <v>2395</v>
      </c>
      <c r="D105" s="12" t="s">
        <v>68</v>
      </c>
      <c r="E105" s="12" t="s">
        <v>44</v>
      </c>
      <c r="F105" s="13">
        <v>1</v>
      </c>
      <c r="G105" s="94"/>
      <c r="H105" s="13">
        <f t="shared" si="1"/>
        <v>0</v>
      </c>
    </row>
    <row r="106" spans="1:8" ht="33.75">
      <c r="A106" s="11" t="s">
        <v>159</v>
      </c>
      <c r="B106" s="12" t="s">
        <v>2394</v>
      </c>
      <c r="C106" s="12" t="s">
        <v>2395</v>
      </c>
      <c r="D106" s="12" t="s">
        <v>72</v>
      </c>
      <c r="E106" s="12" t="s">
        <v>44</v>
      </c>
      <c r="F106" s="13">
        <v>1</v>
      </c>
      <c r="G106" s="94"/>
      <c r="H106" s="13">
        <f t="shared" si="1"/>
        <v>0</v>
      </c>
    </row>
    <row r="107" spans="1:8" ht="33.75">
      <c r="A107" s="11" t="s">
        <v>160</v>
      </c>
      <c r="B107" s="12" t="s">
        <v>2394</v>
      </c>
      <c r="C107" s="12" t="s">
        <v>2395</v>
      </c>
      <c r="D107" s="12" t="s">
        <v>2403</v>
      </c>
      <c r="E107" s="12" t="s">
        <v>47</v>
      </c>
      <c r="F107" s="13">
        <v>1</v>
      </c>
      <c r="G107" s="94"/>
      <c r="H107" s="13">
        <f t="shared" si="1"/>
        <v>0</v>
      </c>
    </row>
    <row r="108" spans="1:8" ht="33.75">
      <c r="A108" s="11" t="s">
        <v>162</v>
      </c>
      <c r="B108" s="12" t="s">
        <v>2394</v>
      </c>
      <c r="C108" s="12" t="s">
        <v>2395</v>
      </c>
      <c r="D108" s="12" t="s">
        <v>2404</v>
      </c>
      <c r="E108" s="12" t="s">
        <v>47</v>
      </c>
      <c r="F108" s="13">
        <v>15</v>
      </c>
      <c r="G108" s="94"/>
      <c r="H108" s="13">
        <f t="shared" si="1"/>
        <v>0</v>
      </c>
    </row>
    <row r="109" spans="1:8" ht="33.75">
      <c r="A109" s="11" t="s">
        <v>163</v>
      </c>
      <c r="B109" s="12" t="s">
        <v>2394</v>
      </c>
      <c r="C109" s="12" t="s">
        <v>2395</v>
      </c>
      <c r="D109" s="12" t="s">
        <v>2405</v>
      </c>
      <c r="E109" s="12" t="s">
        <v>47</v>
      </c>
      <c r="F109" s="13">
        <v>18</v>
      </c>
      <c r="G109" s="94"/>
      <c r="H109" s="13">
        <f t="shared" si="1"/>
        <v>0</v>
      </c>
    </row>
    <row r="110" spans="1:8" ht="33.75">
      <c r="A110" s="11" t="s">
        <v>164</v>
      </c>
      <c r="B110" s="12" t="s">
        <v>2394</v>
      </c>
      <c r="C110" s="12" t="s">
        <v>2395</v>
      </c>
      <c r="D110" s="12" t="s">
        <v>2423</v>
      </c>
      <c r="E110" s="12" t="s">
        <v>44</v>
      </c>
      <c r="F110" s="13">
        <v>9</v>
      </c>
      <c r="G110" s="94"/>
      <c r="H110" s="13">
        <f t="shared" si="1"/>
        <v>0</v>
      </c>
    </row>
    <row r="111" spans="1:8" ht="33.75">
      <c r="A111" s="11" t="s">
        <v>165</v>
      </c>
      <c r="B111" s="12" t="s">
        <v>2394</v>
      </c>
      <c r="C111" s="12" t="s">
        <v>2395</v>
      </c>
      <c r="D111" s="12" t="s">
        <v>2424</v>
      </c>
      <c r="E111" s="12" t="s">
        <v>44</v>
      </c>
      <c r="F111" s="13">
        <v>6</v>
      </c>
      <c r="G111" s="94"/>
      <c r="H111" s="13">
        <f t="shared" si="1"/>
        <v>0</v>
      </c>
    </row>
    <row r="112" spans="1:8" ht="33.75">
      <c r="A112" s="11" t="s">
        <v>939</v>
      </c>
      <c r="B112" s="12" t="s">
        <v>2394</v>
      </c>
      <c r="C112" s="12" t="s">
        <v>2395</v>
      </c>
      <c r="D112" s="12" t="s">
        <v>2407</v>
      </c>
      <c r="E112" s="12" t="s">
        <v>44</v>
      </c>
      <c r="F112" s="13">
        <v>17</v>
      </c>
      <c r="G112" s="94"/>
      <c r="H112" s="13">
        <f t="shared" si="1"/>
        <v>0</v>
      </c>
    </row>
    <row r="113" spans="1:8" ht="33.75">
      <c r="A113" s="11" t="s">
        <v>940</v>
      </c>
      <c r="B113" s="12" t="s">
        <v>2394</v>
      </c>
      <c r="C113" s="12" t="s">
        <v>2395</v>
      </c>
      <c r="D113" s="12" t="s">
        <v>94</v>
      </c>
      <c r="E113" s="12" t="s">
        <v>44</v>
      </c>
      <c r="F113" s="13">
        <v>1</v>
      </c>
      <c r="G113" s="94"/>
      <c r="H113" s="13">
        <f t="shared" si="1"/>
        <v>0</v>
      </c>
    </row>
    <row r="114" spans="1:8" ht="33.75">
      <c r="A114" s="11" t="s">
        <v>941</v>
      </c>
      <c r="B114" s="12" t="s">
        <v>2394</v>
      </c>
      <c r="C114" s="12" t="s">
        <v>2395</v>
      </c>
      <c r="D114" s="12" t="s">
        <v>96</v>
      </c>
      <c r="E114" s="12" t="s">
        <v>44</v>
      </c>
      <c r="F114" s="13">
        <v>28</v>
      </c>
      <c r="G114" s="94"/>
      <c r="H114" s="13">
        <f t="shared" si="1"/>
        <v>0</v>
      </c>
    </row>
    <row r="115" spans="1:8" ht="45">
      <c r="A115" s="11" t="s">
        <v>942</v>
      </c>
      <c r="B115" s="12" t="s">
        <v>2394</v>
      </c>
      <c r="C115" s="12" t="s">
        <v>2395</v>
      </c>
      <c r="D115" s="12" t="s">
        <v>98</v>
      </c>
      <c r="E115" s="12" t="s">
        <v>47</v>
      </c>
      <c r="F115" s="13">
        <v>35</v>
      </c>
      <c r="G115" s="94"/>
      <c r="H115" s="13">
        <f t="shared" si="1"/>
        <v>0</v>
      </c>
    </row>
    <row r="116" spans="1:8" ht="22.5">
      <c r="A116" s="11" t="s">
        <v>2440</v>
      </c>
      <c r="B116" s="12" t="s">
        <v>2394</v>
      </c>
      <c r="C116" s="12" t="s">
        <v>2395</v>
      </c>
      <c r="D116" s="12" t="s">
        <v>2408</v>
      </c>
      <c r="E116" s="12" t="s">
        <v>44</v>
      </c>
      <c r="F116" s="13">
        <v>9</v>
      </c>
      <c r="G116" s="94"/>
      <c r="H116" s="13">
        <f t="shared" si="1"/>
        <v>0</v>
      </c>
    </row>
    <row r="117" spans="1:8" ht="22.5">
      <c r="A117" s="11" t="s">
        <v>2441</v>
      </c>
      <c r="B117" s="12" t="s">
        <v>2394</v>
      </c>
      <c r="C117" s="12" t="s">
        <v>2395</v>
      </c>
      <c r="D117" s="12" t="s">
        <v>381</v>
      </c>
      <c r="E117" s="12" t="s">
        <v>44</v>
      </c>
      <c r="F117" s="13">
        <v>8</v>
      </c>
      <c r="G117" s="94"/>
      <c r="H117" s="13">
        <f t="shared" si="1"/>
        <v>0</v>
      </c>
    </row>
    <row r="118" spans="1:8" ht="22.5">
      <c r="A118" s="11" t="s">
        <v>2442</v>
      </c>
      <c r="B118" s="12" t="s">
        <v>2394</v>
      </c>
      <c r="C118" s="12" t="s">
        <v>2395</v>
      </c>
      <c r="D118" s="12" t="s">
        <v>564</v>
      </c>
      <c r="E118" s="12" t="s">
        <v>44</v>
      </c>
      <c r="F118" s="13">
        <v>15</v>
      </c>
      <c r="G118" s="94"/>
      <c r="H118" s="13">
        <f t="shared" si="1"/>
        <v>0</v>
      </c>
    </row>
    <row r="119" spans="1:8" ht="22.5">
      <c r="A119" s="11" t="s">
        <v>2443</v>
      </c>
      <c r="B119" s="12" t="s">
        <v>2394</v>
      </c>
      <c r="C119" s="12" t="s">
        <v>2395</v>
      </c>
      <c r="D119" s="12" t="s">
        <v>100</v>
      </c>
      <c r="E119" s="12" t="s">
        <v>44</v>
      </c>
      <c r="F119" s="13">
        <v>1</v>
      </c>
      <c r="G119" s="94"/>
      <c r="H119" s="13">
        <f t="shared" si="1"/>
        <v>0</v>
      </c>
    </row>
    <row r="120" spans="1:8" ht="22.5">
      <c r="A120" s="11" t="s">
        <v>2444</v>
      </c>
      <c r="B120" s="12" t="s">
        <v>2394</v>
      </c>
      <c r="C120" s="12" t="s">
        <v>2395</v>
      </c>
      <c r="D120" s="12" t="s">
        <v>102</v>
      </c>
      <c r="E120" s="12" t="s">
        <v>44</v>
      </c>
      <c r="F120" s="13">
        <v>2</v>
      </c>
      <c r="G120" s="94"/>
      <c r="H120" s="13">
        <f t="shared" si="1"/>
        <v>0</v>
      </c>
    </row>
    <row r="121" spans="1:8" ht="33.75">
      <c r="A121" s="11" t="s">
        <v>2445</v>
      </c>
      <c r="B121" s="12" t="s">
        <v>2394</v>
      </c>
      <c r="C121" s="12" t="s">
        <v>2395</v>
      </c>
      <c r="D121" s="12" t="s">
        <v>106</v>
      </c>
      <c r="E121" s="12" t="s">
        <v>47</v>
      </c>
      <c r="F121" s="13">
        <v>1</v>
      </c>
      <c r="G121" s="94"/>
      <c r="H121" s="13">
        <f t="shared" si="1"/>
        <v>0</v>
      </c>
    </row>
    <row r="122" spans="1:8" ht="33.75">
      <c r="A122" s="6" t="s">
        <v>166</v>
      </c>
      <c r="B122" s="6" t="s">
        <v>6</v>
      </c>
      <c r="C122" s="6"/>
      <c r="D122" s="6" t="s">
        <v>2446</v>
      </c>
      <c r="E122" s="6" t="s">
        <v>6</v>
      </c>
      <c r="F122" s="21" t="s">
        <v>6</v>
      </c>
      <c r="G122" s="95"/>
      <c r="H122" s="95"/>
    </row>
    <row r="123" spans="1:8" ht="33.75">
      <c r="A123" s="8" t="s">
        <v>168</v>
      </c>
      <c r="B123" s="8" t="s">
        <v>2394</v>
      </c>
      <c r="C123" s="8"/>
      <c r="D123" s="8" t="s">
        <v>12</v>
      </c>
      <c r="E123" s="8" t="s">
        <v>6</v>
      </c>
      <c r="F123" s="20" t="s">
        <v>6</v>
      </c>
      <c r="G123" s="96"/>
      <c r="H123" s="96"/>
    </row>
    <row r="124" spans="1:8" ht="22.5">
      <c r="A124" s="11" t="s">
        <v>169</v>
      </c>
      <c r="B124" s="12" t="s">
        <v>2394</v>
      </c>
      <c r="C124" s="12" t="s">
        <v>2395</v>
      </c>
      <c r="D124" s="12" t="s">
        <v>2396</v>
      </c>
      <c r="E124" s="12" t="s">
        <v>16</v>
      </c>
      <c r="F124" s="13">
        <v>314</v>
      </c>
      <c r="G124" s="94"/>
      <c r="H124" s="13">
        <f t="shared" si="1"/>
        <v>0</v>
      </c>
    </row>
    <row r="125" spans="1:8" ht="33.75">
      <c r="A125" s="11" t="s">
        <v>170</v>
      </c>
      <c r="B125" s="12" t="s">
        <v>2394</v>
      </c>
      <c r="C125" s="12" t="s">
        <v>2395</v>
      </c>
      <c r="D125" s="12" t="s">
        <v>2397</v>
      </c>
      <c r="E125" s="12" t="s">
        <v>16</v>
      </c>
      <c r="F125" s="13">
        <v>314</v>
      </c>
      <c r="G125" s="94"/>
      <c r="H125" s="13">
        <f t="shared" si="1"/>
        <v>0</v>
      </c>
    </row>
    <row r="126" spans="1:8" ht="22.5">
      <c r="A126" s="11" t="s">
        <v>171</v>
      </c>
      <c r="B126" s="12" t="s">
        <v>2394</v>
      </c>
      <c r="C126" s="12" t="s">
        <v>2395</v>
      </c>
      <c r="D126" s="12" t="s">
        <v>20</v>
      </c>
      <c r="E126" s="12" t="s">
        <v>16</v>
      </c>
      <c r="F126" s="13">
        <v>628</v>
      </c>
      <c r="G126" s="94"/>
      <c r="H126" s="13">
        <f t="shared" si="1"/>
        <v>0</v>
      </c>
    </row>
    <row r="127" spans="1:8" ht="22.5">
      <c r="A127" s="11" t="s">
        <v>172</v>
      </c>
      <c r="B127" s="12" t="s">
        <v>2394</v>
      </c>
      <c r="C127" s="12" t="s">
        <v>2395</v>
      </c>
      <c r="D127" s="12" t="s">
        <v>22</v>
      </c>
      <c r="E127" s="12" t="s">
        <v>16</v>
      </c>
      <c r="F127" s="13">
        <v>158</v>
      </c>
      <c r="G127" s="94"/>
      <c r="H127" s="13">
        <f t="shared" si="1"/>
        <v>0</v>
      </c>
    </row>
    <row r="128" spans="1:8" ht="22.5">
      <c r="A128" s="11" t="s">
        <v>173</v>
      </c>
      <c r="B128" s="12" t="s">
        <v>2394</v>
      </c>
      <c r="C128" s="12" t="s">
        <v>2395</v>
      </c>
      <c r="D128" s="12" t="s">
        <v>24</v>
      </c>
      <c r="E128" s="12" t="s">
        <v>16</v>
      </c>
      <c r="F128" s="13">
        <v>28</v>
      </c>
      <c r="G128" s="94"/>
      <c r="H128" s="13">
        <f t="shared" si="1"/>
        <v>0</v>
      </c>
    </row>
    <row r="129" spans="1:8" ht="56.25">
      <c r="A129" s="11" t="s">
        <v>174</v>
      </c>
      <c r="B129" s="12" t="s">
        <v>2394</v>
      </c>
      <c r="C129" s="12" t="s">
        <v>2395</v>
      </c>
      <c r="D129" s="12" t="s">
        <v>2411</v>
      </c>
      <c r="E129" s="12" t="s">
        <v>16</v>
      </c>
      <c r="F129" s="13">
        <v>936</v>
      </c>
      <c r="G129" s="94"/>
      <c r="H129" s="13">
        <f t="shared" si="1"/>
        <v>0</v>
      </c>
    </row>
    <row r="130" spans="1:8" ht="56.25">
      <c r="A130" s="11" t="s">
        <v>176</v>
      </c>
      <c r="B130" s="12" t="s">
        <v>2394</v>
      </c>
      <c r="C130" s="12" t="s">
        <v>2395</v>
      </c>
      <c r="D130" s="12" t="s">
        <v>2447</v>
      </c>
      <c r="E130" s="12" t="s">
        <v>16</v>
      </c>
      <c r="F130" s="13">
        <v>275</v>
      </c>
      <c r="G130" s="94"/>
      <c r="H130" s="13">
        <f t="shared" si="1"/>
        <v>0</v>
      </c>
    </row>
    <row r="131" spans="1:8" ht="56.25">
      <c r="A131" s="11" t="s">
        <v>178</v>
      </c>
      <c r="B131" s="12" t="s">
        <v>2394</v>
      </c>
      <c r="C131" s="12" t="s">
        <v>2395</v>
      </c>
      <c r="D131" s="12" t="s">
        <v>2448</v>
      </c>
      <c r="E131" s="12" t="s">
        <v>16</v>
      </c>
      <c r="F131" s="13">
        <v>395</v>
      </c>
      <c r="G131" s="94"/>
      <c r="H131" s="13">
        <f t="shared" si="1"/>
        <v>0</v>
      </c>
    </row>
    <row r="132" spans="1:8" ht="56.25">
      <c r="A132" s="11" t="s">
        <v>179</v>
      </c>
      <c r="B132" s="12" t="s">
        <v>2394</v>
      </c>
      <c r="C132" s="12" t="s">
        <v>2395</v>
      </c>
      <c r="D132" s="12" t="s">
        <v>2412</v>
      </c>
      <c r="E132" s="12" t="s">
        <v>16</v>
      </c>
      <c r="F132" s="13">
        <v>33</v>
      </c>
      <c r="G132" s="94"/>
      <c r="H132" s="13">
        <f t="shared" si="1"/>
        <v>0</v>
      </c>
    </row>
    <row r="133" spans="1:8" ht="56.25">
      <c r="A133" s="11" t="s">
        <v>180</v>
      </c>
      <c r="B133" s="12" t="s">
        <v>2394</v>
      </c>
      <c r="C133" s="12" t="s">
        <v>2395</v>
      </c>
      <c r="D133" s="12" t="s">
        <v>2400</v>
      </c>
      <c r="E133" s="12" t="s">
        <v>16</v>
      </c>
      <c r="F133" s="13">
        <v>2027</v>
      </c>
      <c r="G133" s="94"/>
      <c r="H133" s="13">
        <f t="shared" si="1"/>
        <v>0</v>
      </c>
    </row>
    <row r="134" spans="1:8" ht="56.25">
      <c r="A134" s="11" t="s">
        <v>181</v>
      </c>
      <c r="B134" s="12" t="s">
        <v>2394</v>
      </c>
      <c r="C134" s="12" t="s">
        <v>2395</v>
      </c>
      <c r="D134" s="12" t="s">
        <v>2414</v>
      </c>
      <c r="E134" s="12" t="s">
        <v>16</v>
      </c>
      <c r="F134" s="13">
        <v>312</v>
      </c>
      <c r="G134" s="94"/>
      <c r="H134" s="13">
        <f t="shared" si="1"/>
        <v>0</v>
      </c>
    </row>
    <row r="135" spans="1:8" ht="56.25">
      <c r="A135" s="11" t="s">
        <v>182</v>
      </c>
      <c r="B135" s="12" t="s">
        <v>2394</v>
      </c>
      <c r="C135" s="12" t="s">
        <v>2395</v>
      </c>
      <c r="D135" s="12" t="s">
        <v>2437</v>
      </c>
      <c r="E135" s="12" t="s">
        <v>16</v>
      </c>
      <c r="F135" s="13">
        <v>37</v>
      </c>
      <c r="G135" s="94"/>
      <c r="H135" s="13">
        <f t="shared" ref="H135:H198" si="2">G135*F135</f>
        <v>0</v>
      </c>
    </row>
    <row r="136" spans="1:8" ht="45">
      <c r="A136" s="11" t="s">
        <v>183</v>
      </c>
      <c r="B136" s="12" t="s">
        <v>2394</v>
      </c>
      <c r="C136" s="12" t="s">
        <v>2395</v>
      </c>
      <c r="D136" s="12" t="s">
        <v>2449</v>
      </c>
      <c r="E136" s="12" t="s">
        <v>16</v>
      </c>
      <c r="F136" s="13">
        <v>276</v>
      </c>
      <c r="G136" s="94"/>
      <c r="H136" s="13">
        <f t="shared" si="2"/>
        <v>0</v>
      </c>
    </row>
    <row r="137" spans="1:8" ht="45">
      <c r="A137" s="11" t="s">
        <v>184</v>
      </c>
      <c r="B137" s="12" t="s">
        <v>2394</v>
      </c>
      <c r="C137" s="12" t="s">
        <v>2395</v>
      </c>
      <c r="D137" s="12" t="s">
        <v>2450</v>
      </c>
      <c r="E137" s="12" t="s">
        <v>16</v>
      </c>
      <c r="F137" s="13">
        <v>394</v>
      </c>
      <c r="G137" s="94"/>
      <c r="H137" s="13">
        <f t="shared" si="2"/>
        <v>0</v>
      </c>
    </row>
    <row r="138" spans="1:8" ht="45">
      <c r="A138" s="11" t="s">
        <v>185</v>
      </c>
      <c r="B138" s="12" t="s">
        <v>2394</v>
      </c>
      <c r="C138" s="12" t="s">
        <v>2395</v>
      </c>
      <c r="D138" s="12" t="s">
        <v>2417</v>
      </c>
      <c r="E138" s="12" t="s">
        <v>16</v>
      </c>
      <c r="F138" s="13">
        <v>139</v>
      </c>
      <c r="G138" s="94"/>
      <c r="H138" s="13">
        <f t="shared" si="2"/>
        <v>0</v>
      </c>
    </row>
    <row r="139" spans="1:8" ht="33.75">
      <c r="A139" s="11" t="s">
        <v>186</v>
      </c>
      <c r="B139" s="12" t="s">
        <v>2394</v>
      </c>
      <c r="C139" s="12" t="s">
        <v>2395</v>
      </c>
      <c r="D139" s="12" t="s">
        <v>2451</v>
      </c>
      <c r="E139" s="12" t="s">
        <v>44</v>
      </c>
      <c r="F139" s="13">
        <v>12</v>
      </c>
      <c r="G139" s="94"/>
      <c r="H139" s="13">
        <f t="shared" si="2"/>
        <v>0</v>
      </c>
    </row>
    <row r="140" spans="1:8" ht="33.75">
      <c r="A140" s="11" t="s">
        <v>187</v>
      </c>
      <c r="B140" s="12" t="s">
        <v>2394</v>
      </c>
      <c r="C140" s="12" t="s">
        <v>2395</v>
      </c>
      <c r="D140" s="12" t="s">
        <v>2420</v>
      </c>
      <c r="E140" s="12" t="s">
        <v>44</v>
      </c>
      <c r="F140" s="13">
        <v>220</v>
      </c>
      <c r="G140" s="94"/>
      <c r="H140" s="13">
        <f t="shared" si="2"/>
        <v>0</v>
      </c>
    </row>
    <row r="141" spans="1:8" ht="33.75">
      <c r="A141" s="11" t="s">
        <v>188</v>
      </c>
      <c r="B141" s="12" t="s">
        <v>2394</v>
      </c>
      <c r="C141" s="12" t="s">
        <v>2395</v>
      </c>
      <c r="D141" s="12" t="s">
        <v>66</v>
      </c>
      <c r="E141" s="12" t="s">
        <v>47</v>
      </c>
      <c r="F141" s="13">
        <v>220</v>
      </c>
      <c r="G141" s="94"/>
      <c r="H141" s="13">
        <f t="shared" si="2"/>
        <v>0</v>
      </c>
    </row>
    <row r="142" spans="1:8">
      <c r="A142" s="11" t="s">
        <v>2211</v>
      </c>
      <c r="B142" s="12" t="s">
        <v>2394</v>
      </c>
      <c r="C142" s="12" t="s">
        <v>2395</v>
      </c>
      <c r="D142" s="12" t="s">
        <v>76</v>
      </c>
      <c r="E142" s="12" t="s">
        <v>77</v>
      </c>
      <c r="F142" s="13">
        <v>25.1</v>
      </c>
      <c r="G142" s="94"/>
      <c r="H142" s="13">
        <f t="shared" si="2"/>
        <v>0</v>
      </c>
    </row>
    <row r="143" spans="1:8">
      <c r="A143" s="8" t="s">
        <v>960</v>
      </c>
      <c r="B143" s="8" t="s">
        <v>2394</v>
      </c>
      <c r="C143" s="8"/>
      <c r="D143" s="8" t="s">
        <v>1187</v>
      </c>
      <c r="E143" s="8" t="s">
        <v>6</v>
      </c>
      <c r="F143" s="20" t="s">
        <v>6</v>
      </c>
      <c r="G143" s="96"/>
      <c r="H143" s="96"/>
    </row>
    <row r="144" spans="1:8" ht="45">
      <c r="A144" s="11" t="s">
        <v>961</v>
      </c>
      <c r="B144" s="12" t="s">
        <v>2394</v>
      </c>
      <c r="C144" s="12" t="s">
        <v>2395</v>
      </c>
      <c r="D144" s="12" t="s">
        <v>2452</v>
      </c>
      <c r="E144" s="12" t="s">
        <v>44</v>
      </c>
      <c r="F144" s="13">
        <v>1</v>
      </c>
      <c r="G144" s="94"/>
      <c r="H144" s="13">
        <f t="shared" si="2"/>
        <v>0</v>
      </c>
    </row>
    <row r="145" spans="1:8" ht="45">
      <c r="A145" s="11" t="s">
        <v>962</v>
      </c>
      <c r="B145" s="12" t="s">
        <v>2394</v>
      </c>
      <c r="C145" s="12" t="s">
        <v>2395</v>
      </c>
      <c r="D145" s="12" t="s">
        <v>2453</v>
      </c>
      <c r="E145" s="12" t="s">
        <v>47</v>
      </c>
      <c r="F145" s="13">
        <v>1</v>
      </c>
      <c r="G145" s="94"/>
      <c r="H145" s="13">
        <f t="shared" si="2"/>
        <v>0</v>
      </c>
    </row>
    <row r="146" spans="1:8" ht="33.75">
      <c r="A146" s="11" t="s">
        <v>963</v>
      </c>
      <c r="B146" s="12" t="s">
        <v>2394</v>
      </c>
      <c r="C146" s="12" t="s">
        <v>2395</v>
      </c>
      <c r="D146" s="12" t="s">
        <v>58</v>
      </c>
      <c r="E146" s="12" t="s">
        <v>44</v>
      </c>
      <c r="F146" s="13">
        <v>3</v>
      </c>
      <c r="G146" s="94"/>
      <c r="H146" s="13">
        <f t="shared" si="2"/>
        <v>0</v>
      </c>
    </row>
    <row r="147" spans="1:8" ht="45">
      <c r="A147" s="11" t="s">
        <v>964</v>
      </c>
      <c r="B147" s="12" t="s">
        <v>2394</v>
      </c>
      <c r="C147" s="12" t="s">
        <v>2395</v>
      </c>
      <c r="D147" s="12" t="s">
        <v>60</v>
      </c>
      <c r="E147" s="12" t="s">
        <v>44</v>
      </c>
      <c r="F147" s="13">
        <v>3</v>
      </c>
      <c r="G147" s="94"/>
      <c r="H147" s="13">
        <f t="shared" si="2"/>
        <v>0</v>
      </c>
    </row>
    <row r="148" spans="1:8" ht="22.5">
      <c r="A148" s="11" t="s">
        <v>965</v>
      </c>
      <c r="B148" s="12" t="s">
        <v>2394</v>
      </c>
      <c r="C148" s="12" t="s">
        <v>2395</v>
      </c>
      <c r="D148" s="12" t="s">
        <v>85</v>
      </c>
      <c r="E148" s="12" t="s">
        <v>16</v>
      </c>
      <c r="F148" s="13">
        <v>35</v>
      </c>
      <c r="G148" s="94"/>
      <c r="H148" s="13">
        <f t="shared" si="2"/>
        <v>0</v>
      </c>
    </row>
    <row r="149" spans="1:8">
      <c r="A149" s="11" t="s">
        <v>2291</v>
      </c>
      <c r="B149" s="12" t="s">
        <v>2394</v>
      </c>
      <c r="C149" s="12" t="s">
        <v>2395</v>
      </c>
      <c r="D149" s="12" t="s">
        <v>62</v>
      </c>
      <c r="E149" s="12" t="s">
        <v>44</v>
      </c>
      <c r="F149" s="13">
        <v>2</v>
      </c>
      <c r="G149" s="94"/>
      <c r="H149" s="13">
        <f t="shared" si="2"/>
        <v>0</v>
      </c>
    </row>
    <row r="150" spans="1:8" ht="33.75">
      <c r="A150" s="11" t="s">
        <v>2454</v>
      </c>
      <c r="B150" s="12" t="s">
        <v>2394</v>
      </c>
      <c r="C150" s="12" t="s">
        <v>2395</v>
      </c>
      <c r="D150" s="12" t="s">
        <v>68</v>
      </c>
      <c r="E150" s="12" t="s">
        <v>44</v>
      </c>
      <c r="F150" s="13">
        <v>1</v>
      </c>
      <c r="G150" s="94"/>
      <c r="H150" s="13">
        <f t="shared" si="2"/>
        <v>0</v>
      </c>
    </row>
    <row r="151" spans="1:8" ht="33.75">
      <c r="A151" s="11" t="s">
        <v>2455</v>
      </c>
      <c r="B151" s="12" t="s">
        <v>2394</v>
      </c>
      <c r="C151" s="12" t="s">
        <v>2395</v>
      </c>
      <c r="D151" s="12" t="s">
        <v>72</v>
      </c>
      <c r="E151" s="12" t="s">
        <v>44</v>
      </c>
      <c r="F151" s="13">
        <v>1</v>
      </c>
      <c r="G151" s="94"/>
      <c r="H151" s="13">
        <f t="shared" si="2"/>
        <v>0</v>
      </c>
    </row>
    <row r="152" spans="1:8" ht="33.75">
      <c r="A152" s="11" t="s">
        <v>2456</v>
      </c>
      <c r="B152" s="12" t="s">
        <v>2394</v>
      </c>
      <c r="C152" s="12" t="s">
        <v>2395</v>
      </c>
      <c r="D152" s="12" t="s">
        <v>2403</v>
      </c>
      <c r="E152" s="12" t="s">
        <v>47</v>
      </c>
      <c r="F152" s="13">
        <v>1</v>
      </c>
      <c r="G152" s="94"/>
      <c r="H152" s="13">
        <f t="shared" si="2"/>
        <v>0</v>
      </c>
    </row>
    <row r="153" spans="1:8" ht="33.75">
      <c r="A153" s="11" t="s">
        <v>2457</v>
      </c>
      <c r="B153" s="12" t="s">
        <v>2394</v>
      </c>
      <c r="C153" s="12" t="s">
        <v>2395</v>
      </c>
      <c r="D153" s="12" t="s">
        <v>2405</v>
      </c>
      <c r="E153" s="12" t="s">
        <v>47</v>
      </c>
      <c r="F153" s="13">
        <v>20</v>
      </c>
      <c r="G153" s="94"/>
      <c r="H153" s="13">
        <f t="shared" si="2"/>
        <v>0</v>
      </c>
    </row>
    <row r="154" spans="1:8" ht="33.75">
      <c r="A154" s="11" t="s">
        <v>2458</v>
      </c>
      <c r="B154" s="12" t="s">
        <v>2394</v>
      </c>
      <c r="C154" s="12" t="s">
        <v>2395</v>
      </c>
      <c r="D154" s="12" t="s">
        <v>2425</v>
      </c>
      <c r="E154" s="12" t="s">
        <v>44</v>
      </c>
      <c r="F154" s="13">
        <v>6</v>
      </c>
      <c r="G154" s="94"/>
      <c r="H154" s="13">
        <f t="shared" si="2"/>
        <v>0</v>
      </c>
    </row>
    <row r="155" spans="1:8" ht="33.75">
      <c r="A155" s="11" t="s">
        <v>2459</v>
      </c>
      <c r="B155" s="12" t="s">
        <v>2394</v>
      </c>
      <c r="C155" s="12" t="s">
        <v>2395</v>
      </c>
      <c r="D155" s="12" t="s">
        <v>2407</v>
      </c>
      <c r="E155" s="12" t="s">
        <v>44</v>
      </c>
      <c r="F155" s="13">
        <v>14</v>
      </c>
      <c r="G155" s="94"/>
      <c r="H155" s="13">
        <f t="shared" si="2"/>
        <v>0</v>
      </c>
    </row>
    <row r="156" spans="1:8" ht="33.75">
      <c r="A156" s="11" t="s">
        <v>2460</v>
      </c>
      <c r="B156" s="12" t="s">
        <v>2394</v>
      </c>
      <c r="C156" s="12" t="s">
        <v>2395</v>
      </c>
      <c r="D156" s="12" t="s">
        <v>96</v>
      </c>
      <c r="E156" s="12" t="s">
        <v>44</v>
      </c>
      <c r="F156" s="13">
        <v>20</v>
      </c>
      <c r="G156" s="94"/>
      <c r="H156" s="13">
        <f t="shared" si="2"/>
        <v>0</v>
      </c>
    </row>
    <row r="157" spans="1:8" ht="45">
      <c r="A157" s="11" t="s">
        <v>2461</v>
      </c>
      <c r="B157" s="12" t="s">
        <v>2394</v>
      </c>
      <c r="C157" s="12" t="s">
        <v>2395</v>
      </c>
      <c r="D157" s="12" t="s">
        <v>98</v>
      </c>
      <c r="E157" s="12" t="s">
        <v>47</v>
      </c>
      <c r="F157" s="13">
        <v>34</v>
      </c>
      <c r="G157" s="94"/>
      <c r="H157" s="13">
        <f t="shared" si="2"/>
        <v>0</v>
      </c>
    </row>
    <row r="158" spans="1:8" ht="22.5">
      <c r="A158" s="11" t="s">
        <v>2462</v>
      </c>
      <c r="B158" s="12" t="s">
        <v>2394</v>
      </c>
      <c r="C158" s="12" t="s">
        <v>2395</v>
      </c>
      <c r="D158" s="12" t="s">
        <v>2408</v>
      </c>
      <c r="E158" s="12" t="s">
        <v>44</v>
      </c>
      <c r="F158" s="13">
        <v>6</v>
      </c>
      <c r="G158" s="94"/>
      <c r="H158" s="13">
        <f t="shared" si="2"/>
        <v>0</v>
      </c>
    </row>
    <row r="159" spans="1:8" ht="22.5">
      <c r="A159" s="11" t="s">
        <v>2463</v>
      </c>
      <c r="B159" s="12" t="s">
        <v>2394</v>
      </c>
      <c r="C159" s="12" t="s">
        <v>2395</v>
      </c>
      <c r="D159" s="12" t="s">
        <v>381</v>
      </c>
      <c r="E159" s="12" t="s">
        <v>44</v>
      </c>
      <c r="F159" s="13">
        <v>28</v>
      </c>
      <c r="G159" s="94"/>
      <c r="H159" s="13">
        <f t="shared" si="2"/>
        <v>0</v>
      </c>
    </row>
    <row r="160" spans="1:8" ht="33.75">
      <c r="A160" s="11" t="s">
        <v>2464</v>
      </c>
      <c r="B160" s="12" t="s">
        <v>2394</v>
      </c>
      <c r="C160" s="12" t="s">
        <v>2395</v>
      </c>
      <c r="D160" s="12" t="s">
        <v>2465</v>
      </c>
      <c r="E160" s="12" t="s">
        <v>47</v>
      </c>
      <c r="F160" s="13">
        <v>11</v>
      </c>
      <c r="G160" s="94"/>
      <c r="H160" s="13">
        <f t="shared" si="2"/>
        <v>0</v>
      </c>
    </row>
    <row r="161" spans="1:8" ht="33.75">
      <c r="A161" s="11" t="s">
        <v>2466</v>
      </c>
      <c r="B161" s="12" t="s">
        <v>2394</v>
      </c>
      <c r="C161" s="12" t="s">
        <v>2395</v>
      </c>
      <c r="D161" s="12" t="s">
        <v>2467</v>
      </c>
      <c r="E161" s="12" t="s">
        <v>47</v>
      </c>
      <c r="F161" s="13">
        <v>6</v>
      </c>
      <c r="G161" s="94"/>
      <c r="H161" s="13">
        <f t="shared" si="2"/>
        <v>0</v>
      </c>
    </row>
    <row r="162" spans="1:8" ht="33.75">
      <c r="A162" s="11" t="s">
        <v>2468</v>
      </c>
      <c r="B162" s="12" t="s">
        <v>2394</v>
      </c>
      <c r="C162" s="12" t="s">
        <v>2395</v>
      </c>
      <c r="D162" s="12" t="s">
        <v>2469</v>
      </c>
      <c r="E162" s="12" t="s">
        <v>47</v>
      </c>
      <c r="F162" s="13">
        <v>12</v>
      </c>
      <c r="G162" s="94"/>
      <c r="H162" s="13">
        <f t="shared" si="2"/>
        <v>0</v>
      </c>
    </row>
    <row r="163" spans="1:8" ht="33.75">
      <c r="A163" s="11" t="s">
        <v>2470</v>
      </c>
      <c r="B163" s="12" t="s">
        <v>2394</v>
      </c>
      <c r="C163" s="12" t="s">
        <v>2395</v>
      </c>
      <c r="D163" s="12" t="s">
        <v>2471</v>
      </c>
      <c r="E163" s="12" t="s">
        <v>47</v>
      </c>
      <c r="F163" s="13">
        <v>4</v>
      </c>
      <c r="G163" s="94"/>
      <c r="H163" s="13">
        <f t="shared" si="2"/>
        <v>0</v>
      </c>
    </row>
    <row r="164" spans="1:8" ht="33.75">
      <c r="A164" s="11" t="s">
        <v>2472</v>
      </c>
      <c r="B164" s="12" t="s">
        <v>2394</v>
      </c>
      <c r="C164" s="12" t="s">
        <v>2395</v>
      </c>
      <c r="D164" s="12" t="s">
        <v>2473</v>
      </c>
      <c r="E164" s="12" t="s">
        <v>47</v>
      </c>
      <c r="F164" s="13">
        <v>6</v>
      </c>
      <c r="G164" s="94"/>
      <c r="H164" s="13">
        <f t="shared" si="2"/>
        <v>0</v>
      </c>
    </row>
    <row r="165" spans="1:8" ht="45">
      <c r="A165" s="11" t="s">
        <v>2474</v>
      </c>
      <c r="B165" s="12" t="s">
        <v>2394</v>
      </c>
      <c r="C165" s="12" t="s">
        <v>2395</v>
      </c>
      <c r="D165" s="12" t="s">
        <v>2431</v>
      </c>
      <c r="E165" s="12" t="s">
        <v>47</v>
      </c>
      <c r="F165" s="13">
        <v>5</v>
      </c>
      <c r="G165" s="94"/>
      <c r="H165" s="13">
        <f t="shared" si="2"/>
        <v>0</v>
      </c>
    </row>
    <row r="166" spans="1:8" ht="56.25">
      <c r="A166" s="11" t="s">
        <v>2475</v>
      </c>
      <c r="B166" s="12" t="s">
        <v>2394</v>
      </c>
      <c r="C166" s="12" t="s">
        <v>2395</v>
      </c>
      <c r="D166" s="12" t="s">
        <v>2476</v>
      </c>
      <c r="E166" s="12" t="s">
        <v>47</v>
      </c>
      <c r="F166" s="13">
        <v>6</v>
      </c>
      <c r="G166" s="94"/>
      <c r="H166" s="13">
        <f t="shared" si="2"/>
        <v>0</v>
      </c>
    </row>
    <row r="167" spans="1:8" ht="56.25">
      <c r="A167" s="11" t="s">
        <v>2477</v>
      </c>
      <c r="B167" s="12" t="s">
        <v>2394</v>
      </c>
      <c r="C167" s="12" t="s">
        <v>2395</v>
      </c>
      <c r="D167" s="12" t="s">
        <v>2478</v>
      </c>
      <c r="E167" s="12" t="s">
        <v>47</v>
      </c>
      <c r="F167" s="13">
        <v>3</v>
      </c>
      <c r="G167" s="94"/>
      <c r="H167" s="13">
        <f t="shared" si="2"/>
        <v>0</v>
      </c>
    </row>
    <row r="168" spans="1:8" ht="45">
      <c r="A168" s="11" t="s">
        <v>2479</v>
      </c>
      <c r="B168" s="12" t="s">
        <v>2394</v>
      </c>
      <c r="C168" s="12" t="s">
        <v>2395</v>
      </c>
      <c r="D168" s="12" t="s">
        <v>2433</v>
      </c>
      <c r="E168" s="12" t="s">
        <v>16</v>
      </c>
      <c r="F168" s="13">
        <v>72</v>
      </c>
      <c r="G168" s="94"/>
      <c r="H168" s="13">
        <f t="shared" si="2"/>
        <v>0</v>
      </c>
    </row>
    <row r="169" spans="1:8" ht="33.75">
      <c r="A169" s="11" t="s">
        <v>2480</v>
      </c>
      <c r="B169" s="12" t="s">
        <v>2394</v>
      </c>
      <c r="C169" s="12" t="s">
        <v>2395</v>
      </c>
      <c r="D169" s="12" t="s">
        <v>106</v>
      </c>
      <c r="E169" s="12" t="s">
        <v>47</v>
      </c>
      <c r="F169" s="13">
        <v>1</v>
      </c>
      <c r="G169" s="94"/>
      <c r="H169" s="13">
        <f t="shared" si="2"/>
        <v>0</v>
      </c>
    </row>
    <row r="170" spans="1:8" ht="33.75">
      <c r="A170" s="6" t="s">
        <v>189</v>
      </c>
      <c r="B170" s="6" t="s">
        <v>6</v>
      </c>
      <c r="C170" s="6"/>
      <c r="D170" s="6" t="s">
        <v>2481</v>
      </c>
      <c r="E170" s="6" t="s">
        <v>6</v>
      </c>
      <c r="F170" s="21" t="s">
        <v>6</v>
      </c>
      <c r="G170" s="95"/>
      <c r="H170" s="95"/>
    </row>
    <row r="171" spans="1:8" ht="33.75">
      <c r="A171" s="8" t="s">
        <v>191</v>
      </c>
      <c r="B171" s="8" t="s">
        <v>2394</v>
      </c>
      <c r="C171" s="8"/>
      <c r="D171" s="8" t="s">
        <v>12</v>
      </c>
      <c r="E171" s="8" t="s">
        <v>6</v>
      </c>
      <c r="F171" s="20" t="s">
        <v>6</v>
      </c>
      <c r="G171" s="96"/>
      <c r="H171" s="96"/>
    </row>
    <row r="172" spans="1:8" ht="22.5">
      <c r="A172" s="11" t="s">
        <v>192</v>
      </c>
      <c r="B172" s="12" t="s">
        <v>2394</v>
      </c>
      <c r="C172" s="12" t="s">
        <v>2395</v>
      </c>
      <c r="D172" s="12" t="s">
        <v>2396</v>
      </c>
      <c r="E172" s="12" t="s">
        <v>16</v>
      </c>
      <c r="F172" s="13">
        <v>589</v>
      </c>
      <c r="G172" s="94"/>
      <c r="H172" s="13">
        <f t="shared" si="2"/>
        <v>0</v>
      </c>
    </row>
    <row r="173" spans="1:8" ht="33.75">
      <c r="A173" s="11" t="s">
        <v>193</v>
      </c>
      <c r="B173" s="12" t="s">
        <v>2394</v>
      </c>
      <c r="C173" s="12" t="s">
        <v>2395</v>
      </c>
      <c r="D173" s="12" t="s">
        <v>2397</v>
      </c>
      <c r="E173" s="12" t="s">
        <v>16</v>
      </c>
      <c r="F173" s="13">
        <v>589</v>
      </c>
      <c r="G173" s="94"/>
      <c r="H173" s="13">
        <f t="shared" si="2"/>
        <v>0</v>
      </c>
    </row>
    <row r="174" spans="1:8" ht="22.5">
      <c r="A174" s="11" t="s">
        <v>194</v>
      </c>
      <c r="B174" s="12" t="s">
        <v>2394</v>
      </c>
      <c r="C174" s="12" t="s">
        <v>2395</v>
      </c>
      <c r="D174" s="12" t="s">
        <v>20</v>
      </c>
      <c r="E174" s="12" t="s">
        <v>16</v>
      </c>
      <c r="F174" s="13">
        <v>1178</v>
      </c>
      <c r="G174" s="94"/>
      <c r="H174" s="13">
        <f t="shared" si="2"/>
        <v>0</v>
      </c>
    </row>
    <row r="175" spans="1:8" ht="22.5">
      <c r="A175" s="11" t="s">
        <v>195</v>
      </c>
      <c r="B175" s="12" t="s">
        <v>2394</v>
      </c>
      <c r="C175" s="12" t="s">
        <v>2395</v>
      </c>
      <c r="D175" s="12" t="s">
        <v>22</v>
      </c>
      <c r="E175" s="12" t="s">
        <v>16</v>
      </c>
      <c r="F175" s="13">
        <v>391</v>
      </c>
      <c r="G175" s="94"/>
      <c r="H175" s="13">
        <f t="shared" si="2"/>
        <v>0</v>
      </c>
    </row>
    <row r="176" spans="1:8" ht="33.75">
      <c r="A176" s="11" t="s">
        <v>196</v>
      </c>
      <c r="B176" s="12" t="s">
        <v>2394</v>
      </c>
      <c r="C176" s="12" t="s">
        <v>2395</v>
      </c>
      <c r="D176" s="12" t="s">
        <v>1210</v>
      </c>
      <c r="E176" s="12" t="s">
        <v>16</v>
      </c>
      <c r="F176" s="13">
        <v>29</v>
      </c>
      <c r="G176" s="94"/>
      <c r="H176" s="13">
        <f t="shared" si="2"/>
        <v>0</v>
      </c>
    </row>
    <row r="177" spans="1:8" ht="33.75">
      <c r="A177" s="11" t="s">
        <v>197</v>
      </c>
      <c r="B177" s="12" t="s">
        <v>2394</v>
      </c>
      <c r="C177" s="12" t="s">
        <v>2395</v>
      </c>
      <c r="D177" s="12" t="s">
        <v>1211</v>
      </c>
      <c r="E177" s="12" t="s">
        <v>16</v>
      </c>
      <c r="F177" s="13">
        <v>87</v>
      </c>
      <c r="G177" s="94"/>
      <c r="H177" s="13">
        <f t="shared" si="2"/>
        <v>0</v>
      </c>
    </row>
    <row r="178" spans="1:8" ht="56.25">
      <c r="A178" s="11" t="s">
        <v>199</v>
      </c>
      <c r="B178" s="12" t="s">
        <v>2394</v>
      </c>
      <c r="C178" s="12" t="s">
        <v>2395</v>
      </c>
      <c r="D178" s="12" t="s">
        <v>2398</v>
      </c>
      <c r="E178" s="12" t="s">
        <v>16</v>
      </c>
      <c r="F178" s="13">
        <v>1284</v>
      </c>
      <c r="G178" s="94"/>
      <c r="H178" s="13">
        <f t="shared" si="2"/>
        <v>0</v>
      </c>
    </row>
    <row r="179" spans="1:8" ht="56.25">
      <c r="A179" s="11" t="s">
        <v>201</v>
      </c>
      <c r="B179" s="12" t="s">
        <v>2394</v>
      </c>
      <c r="C179" s="12" t="s">
        <v>2395</v>
      </c>
      <c r="D179" s="12" t="s">
        <v>2399</v>
      </c>
      <c r="E179" s="12" t="s">
        <v>16</v>
      </c>
      <c r="F179" s="13">
        <v>58</v>
      </c>
      <c r="G179" s="94"/>
      <c r="H179" s="13">
        <f t="shared" si="2"/>
        <v>0</v>
      </c>
    </row>
    <row r="180" spans="1:8" ht="56.25">
      <c r="A180" s="11" t="s">
        <v>202</v>
      </c>
      <c r="B180" s="12" t="s">
        <v>2394</v>
      </c>
      <c r="C180" s="12" t="s">
        <v>2395</v>
      </c>
      <c r="D180" s="12" t="s">
        <v>2400</v>
      </c>
      <c r="E180" s="12" t="s">
        <v>16</v>
      </c>
      <c r="F180" s="13">
        <v>1714</v>
      </c>
      <c r="G180" s="94"/>
      <c r="H180" s="13">
        <f t="shared" si="2"/>
        <v>0</v>
      </c>
    </row>
    <row r="181" spans="1:8" ht="56.25">
      <c r="A181" s="11" t="s">
        <v>203</v>
      </c>
      <c r="B181" s="12" t="s">
        <v>2394</v>
      </c>
      <c r="C181" s="12" t="s">
        <v>2395</v>
      </c>
      <c r="D181" s="12" t="s">
        <v>2414</v>
      </c>
      <c r="E181" s="12" t="s">
        <v>16</v>
      </c>
      <c r="F181" s="13">
        <v>144</v>
      </c>
      <c r="G181" s="94"/>
      <c r="H181" s="13">
        <f t="shared" si="2"/>
        <v>0</v>
      </c>
    </row>
    <row r="182" spans="1:8" ht="56.25">
      <c r="A182" s="11" t="s">
        <v>204</v>
      </c>
      <c r="B182" s="12" t="s">
        <v>2394</v>
      </c>
      <c r="C182" s="12" t="s">
        <v>2395</v>
      </c>
      <c r="D182" s="12" t="s">
        <v>2482</v>
      </c>
      <c r="E182" s="12" t="s">
        <v>16</v>
      </c>
      <c r="F182" s="13">
        <v>110</v>
      </c>
      <c r="G182" s="94"/>
      <c r="H182" s="13">
        <f t="shared" si="2"/>
        <v>0</v>
      </c>
    </row>
    <row r="183" spans="1:8" ht="33.75">
      <c r="A183" s="11" t="s">
        <v>205</v>
      </c>
      <c r="B183" s="12" t="s">
        <v>2394</v>
      </c>
      <c r="C183" s="12" t="s">
        <v>2395</v>
      </c>
      <c r="D183" s="12" t="s">
        <v>2420</v>
      </c>
      <c r="E183" s="12" t="s">
        <v>44</v>
      </c>
      <c r="F183" s="13">
        <v>161</v>
      </c>
      <c r="G183" s="94"/>
      <c r="H183" s="13">
        <f t="shared" si="2"/>
        <v>0</v>
      </c>
    </row>
    <row r="184" spans="1:8" ht="33.75">
      <c r="A184" s="11" t="s">
        <v>206</v>
      </c>
      <c r="B184" s="12" t="s">
        <v>2394</v>
      </c>
      <c r="C184" s="12" t="s">
        <v>2395</v>
      </c>
      <c r="D184" s="12" t="s">
        <v>66</v>
      </c>
      <c r="E184" s="12" t="s">
        <v>47</v>
      </c>
      <c r="F184" s="13">
        <v>172</v>
      </c>
      <c r="G184" s="94"/>
      <c r="H184" s="13">
        <f t="shared" si="2"/>
        <v>0</v>
      </c>
    </row>
    <row r="185" spans="1:8">
      <c r="A185" s="11" t="s">
        <v>207</v>
      </c>
      <c r="B185" s="12" t="s">
        <v>2394</v>
      </c>
      <c r="C185" s="12" t="s">
        <v>2395</v>
      </c>
      <c r="D185" s="12" t="s">
        <v>76</v>
      </c>
      <c r="E185" s="12" t="s">
        <v>77</v>
      </c>
      <c r="F185" s="13">
        <v>47</v>
      </c>
      <c r="G185" s="94"/>
      <c r="H185" s="13">
        <f t="shared" si="2"/>
        <v>0</v>
      </c>
    </row>
    <row r="186" spans="1:8">
      <c r="A186" s="8" t="s">
        <v>968</v>
      </c>
      <c r="B186" s="8" t="s">
        <v>2394</v>
      </c>
      <c r="C186" s="8"/>
      <c r="D186" s="8" t="s">
        <v>1187</v>
      </c>
      <c r="E186" s="8" t="s">
        <v>6</v>
      </c>
      <c r="F186" s="20" t="s">
        <v>6</v>
      </c>
      <c r="G186" s="96"/>
      <c r="H186" s="96"/>
    </row>
    <row r="187" spans="1:8" ht="45">
      <c r="A187" s="11" t="s">
        <v>969</v>
      </c>
      <c r="B187" s="12" t="s">
        <v>2394</v>
      </c>
      <c r="C187" s="12" t="s">
        <v>2395</v>
      </c>
      <c r="D187" s="12" t="s">
        <v>2483</v>
      </c>
      <c r="E187" s="12" t="s">
        <v>44</v>
      </c>
      <c r="F187" s="13">
        <v>1</v>
      </c>
      <c r="G187" s="94"/>
      <c r="H187" s="13">
        <f t="shared" si="2"/>
        <v>0</v>
      </c>
    </row>
    <row r="188" spans="1:8" ht="45">
      <c r="A188" s="11" t="s">
        <v>970</v>
      </c>
      <c r="B188" s="12" t="s">
        <v>2394</v>
      </c>
      <c r="C188" s="12" t="s">
        <v>2395</v>
      </c>
      <c r="D188" s="12" t="s">
        <v>2484</v>
      </c>
      <c r="E188" s="12" t="s">
        <v>47</v>
      </c>
      <c r="F188" s="13">
        <v>1</v>
      </c>
      <c r="G188" s="94"/>
      <c r="H188" s="13">
        <f t="shared" si="2"/>
        <v>0</v>
      </c>
    </row>
    <row r="189" spans="1:8" ht="33.75">
      <c r="A189" s="11" t="s">
        <v>971</v>
      </c>
      <c r="B189" s="12" t="s">
        <v>2394</v>
      </c>
      <c r="C189" s="12" t="s">
        <v>2395</v>
      </c>
      <c r="D189" s="12" t="s">
        <v>58</v>
      </c>
      <c r="E189" s="12" t="s">
        <v>44</v>
      </c>
      <c r="F189" s="13">
        <v>3</v>
      </c>
      <c r="G189" s="94"/>
      <c r="H189" s="13">
        <f t="shared" si="2"/>
        <v>0</v>
      </c>
    </row>
    <row r="190" spans="1:8" ht="45">
      <c r="A190" s="11" t="s">
        <v>972</v>
      </c>
      <c r="B190" s="12" t="s">
        <v>2394</v>
      </c>
      <c r="C190" s="12" t="s">
        <v>2395</v>
      </c>
      <c r="D190" s="12" t="s">
        <v>60</v>
      </c>
      <c r="E190" s="12" t="s">
        <v>44</v>
      </c>
      <c r="F190" s="13">
        <v>3</v>
      </c>
      <c r="G190" s="94"/>
      <c r="H190" s="13">
        <f t="shared" si="2"/>
        <v>0</v>
      </c>
    </row>
    <row r="191" spans="1:8" ht="22.5">
      <c r="A191" s="11" t="s">
        <v>973</v>
      </c>
      <c r="B191" s="12" t="s">
        <v>2394</v>
      </c>
      <c r="C191" s="12" t="s">
        <v>2395</v>
      </c>
      <c r="D191" s="12" t="s">
        <v>85</v>
      </c>
      <c r="E191" s="12" t="s">
        <v>16</v>
      </c>
      <c r="F191" s="13">
        <v>35</v>
      </c>
      <c r="G191" s="94"/>
      <c r="H191" s="13">
        <f t="shared" si="2"/>
        <v>0</v>
      </c>
    </row>
    <row r="192" spans="1:8">
      <c r="A192" s="11" t="s">
        <v>2485</v>
      </c>
      <c r="B192" s="12" t="s">
        <v>2394</v>
      </c>
      <c r="C192" s="12" t="s">
        <v>2395</v>
      </c>
      <c r="D192" s="12" t="s">
        <v>62</v>
      </c>
      <c r="E192" s="12" t="s">
        <v>44</v>
      </c>
      <c r="F192" s="13">
        <v>2</v>
      </c>
      <c r="G192" s="94"/>
      <c r="H192" s="13">
        <f t="shared" si="2"/>
        <v>0</v>
      </c>
    </row>
    <row r="193" spans="1:8" ht="33.75">
      <c r="A193" s="11" t="s">
        <v>2486</v>
      </c>
      <c r="B193" s="12" t="s">
        <v>2394</v>
      </c>
      <c r="C193" s="12" t="s">
        <v>2395</v>
      </c>
      <c r="D193" s="12" t="s">
        <v>68</v>
      </c>
      <c r="E193" s="12" t="s">
        <v>44</v>
      </c>
      <c r="F193" s="13">
        <v>1</v>
      </c>
      <c r="G193" s="94"/>
      <c r="H193" s="13">
        <f t="shared" si="2"/>
        <v>0</v>
      </c>
    </row>
    <row r="194" spans="1:8" ht="33.75">
      <c r="A194" s="11" t="s">
        <v>2487</v>
      </c>
      <c r="B194" s="12" t="s">
        <v>2394</v>
      </c>
      <c r="C194" s="12" t="s">
        <v>2395</v>
      </c>
      <c r="D194" s="12" t="s">
        <v>72</v>
      </c>
      <c r="E194" s="12" t="s">
        <v>44</v>
      </c>
      <c r="F194" s="13">
        <v>1</v>
      </c>
      <c r="G194" s="94"/>
      <c r="H194" s="13">
        <f t="shared" si="2"/>
        <v>0</v>
      </c>
    </row>
    <row r="195" spans="1:8" ht="33.75">
      <c r="A195" s="11" t="s">
        <v>2488</v>
      </c>
      <c r="B195" s="12" t="s">
        <v>2394</v>
      </c>
      <c r="C195" s="12" t="s">
        <v>2395</v>
      </c>
      <c r="D195" s="12" t="s">
        <v>2404</v>
      </c>
      <c r="E195" s="12" t="s">
        <v>47</v>
      </c>
      <c r="F195" s="13">
        <v>14</v>
      </c>
      <c r="G195" s="94"/>
      <c r="H195" s="13">
        <f t="shared" si="2"/>
        <v>0</v>
      </c>
    </row>
    <row r="196" spans="1:8" ht="33.75">
      <c r="A196" s="11" t="s">
        <v>2489</v>
      </c>
      <c r="B196" s="12" t="s">
        <v>2394</v>
      </c>
      <c r="C196" s="12" t="s">
        <v>2395</v>
      </c>
      <c r="D196" s="12" t="s">
        <v>2405</v>
      </c>
      <c r="E196" s="12" t="s">
        <v>47</v>
      </c>
      <c r="F196" s="13">
        <v>26</v>
      </c>
      <c r="G196" s="94"/>
      <c r="H196" s="13">
        <f t="shared" si="2"/>
        <v>0</v>
      </c>
    </row>
    <row r="197" spans="1:8" ht="33.75">
      <c r="A197" s="11" t="s">
        <v>2490</v>
      </c>
      <c r="B197" s="12" t="s">
        <v>2394</v>
      </c>
      <c r="C197" s="12" t="s">
        <v>2395</v>
      </c>
      <c r="D197" s="12" t="s">
        <v>2423</v>
      </c>
      <c r="E197" s="12" t="s">
        <v>44</v>
      </c>
      <c r="F197" s="13">
        <v>4</v>
      </c>
      <c r="G197" s="94"/>
      <c r="H197" s="13">
        <f t="shared" si="2"/>
        <v>0</v>
      </c>
    </row>
    <row r="198" spans="1:8" ht="33.75">
      <c r="A198" s="11" t="s">
        <v>2491</v>
      </c>
      <c r="B198" s="12" t="s">
        <v>2394</v>
      </c>
      <c r="C198" s="12" t="s">
        <v>2395</v>
      </c>
      <c r="D198" s="12" t="s">
        <v>2406</v>
      </c>
      <c r="E198" s="12" t="s">
        <v>44</v>
      </c>
      <c r="F198" s="13">
        <v>2</v>
      </c>
      <c r="G198" s="94"/>
      <c r="H198" s="13">
        <f t="shared" si="2"/>
        <v>0</v>
      </c>
    </row>
    <row r="199" spans="1:8" ht="33.75">
      <c r="A199" s="11" t="s">
        <v>2492</v>
      </c>
      <c r="B199" s="12" t="s">
        <v>2394</v>
      </c>
      <c r="C199" s="12" t="s">
        <v>2395</v>
      </c>
      <c r="D199" s="12" t="s">
        <v>2424</v>
      </c>
      <c r="E199" s="12" t="s">
        <v>44</v>
      </c>
      <c r="F199" s="13">
        <v>8</v>
      </c>
      <c r="G199" s="94"/>
      <c r="H199" s="13">
        <f t="shared" ref="H199:H262" si="3">G199*F199</f>
        <v>0</v>
      </c>
    </row>
    <row r="200" spans="1:8" ht="33.75">
      <c r="A200" s="11" t="s">
        <v>2493</v>
      </c>
      <c r="B200" s="12" t="s">
        <v>2394</v>
      </c>
      <c r="C200" s="12" t="s">
        <v>2395</v>
      </c>
      <c r="D200" s="12" t="s">
        <v>2425</v>
      </c>
      <c r="E200" s="12" t="s">
        <v>44</v>
      </c>
      <c r="F200" s="13">
        <v>8</v>
      </c>
      <c r="G200" s="94"/>
      <c r="H200" s="13">
        <f t="shared" si="3"/>
        <v>0</v>
      </c>
    </row>
    <row r="201" spans="1:8" ht="33.75">
      <c r="A201" s="11" t="s">
        <v>2494</v>
      </c>
      <c r="B201" s="12" t="s">
        <v>2394</v>
      </c>
      <c r="C201" s="12" t="s">
        <v>2395</v>
      </c>
      <c r="D201" s="12" t="s">
        <v>2407</v>
      </c>
      <c r="E201" s="12" t="s">
        <v>44</v>
      </c>
      <c r="F201" s="13">
        <v>14</v>
      </c>
      <c r="G201" s="94"/>
      <c r="H201" s="13">
        <f t="shared" si="3"/>
        <v>0</v>
      </c>
    </row>
    <row r="202" spans="1:8" ht="33.75">
      <c r="A202" s="11" t="s">
        <v>2495</v>
      </c>
      <c r="B202" s="12" t="s">
        <v>2394</v>
      </c>
      <c r="C202" s="12" t="s">
        <v>2395</v>
      </c>
      <c r="D202" s="12" t="s">
        <v>94</v>
      </c>
      <c r="E202" s="12" t="s">
        <v>44</v>
      </c>
      <c r="F202" s="13">
        <v>4</v>
      </c>
      <c r="G202" s="94"/>
      <c r="H202" s="13">
        <f t="shared" si="3"/>
        <v>0</v>
      </c>
    </row>
    <row r="203" spans="1:8" ht="33.75">
      <c r="A203" s="11" t="s">
        <v>2496</v>
      </c>
      <c r="B203" s="12" t="s">
        <v>2394</v>
      </c>
      <c r="C203" s="12" t="s">
        <v>2395</v>
      </c>
      <c r="D203" s="12" t="s">
        <v>96</v>
      </c>
      <c r="E203" s="12" t="s">
        <v>44</v>
      </c>
      <c r="F203" s="13">
        <v>21</v>
      </c>
      <c r="G203" s="94"/>
      <c r="H203" s="13">
        <f t="shared" si="3"/>
        <v>0</v>
      </c>
    </row>
    <row r="204" spans="1:8" ht="45">
      <c r="A204" s="11" t="s">
        <v>2497</v>
      </c>
      <c r="B204" s="12" t="s">
        <v>2394</v>
      </c>
      <c r="C204" s="12" t="s">
        <v>2395</v>
      </c>
      <c r="D204" s="12" t="s">
        <v>98</v>
      </c>
      <c r="E204" s="12" t="s">
        <v>47</v>
      </c>
      <c r="F204" s="13">
        <v>42</v>
      </c>
      <c r="G204" s="94"/>
      <c r="H204" s="13">
        <f t="shared" si="3"/>
        <v>0</v>
      </c>
    </row>
    <row r="205" spans="1:8" ht="22.5">
      <c r="A205" s="11" t="s">
        <v>2498</v>
      </c>
      <c r="B205" s="12" t="s">
        <v>2394</v>
      </c>
      <c r="C205" s="12" t="s">
        <v>2395</v>
      </c>
      <c r="D205" s="12" t="s">
        <v>2408</v>
      </c>
      <c r="E205" s="12" t="s">
        <v>44</v>
      </c>
      <c r="F205" s="13">
        <v>16</v>
      </c>
      <c r="G205" s="94"/>
      <c r="H205" s="13">
        <f t="shared" si="3"/>
        <v>0</v>
      </c>
    </row>
    <row r="206" spans="1:8" ht="22.5">
      <c r="A206" s="11" t="s">
        <v>2499</v>
      </c>
      <c r="B206" s="12" t="s">
        <v>2394</v>
      </c>
      <c r="C206" s="12" t="s">
        <v>2395</v>
      </c>
      <c r="D206" s="12" t="s">
        <v>381</v>
      </c>
      <c r="E206" s="12" t="s">
        <v>44</v>
      </c>
      <c r="F206" s="13">
        <v>10</v>
      </c>
      <c r="G206" s="94"/>
      <c r="H206" s="13">
        <f t="shared" si="3"/>
        <v>0</v>
      </c>
    </row>
    <row r="207" spans="1:8" ht="22.5">
      <c r="A207" s="11" t="s">
        <v>2500</v>
      </c>
      <c r="B207" s="12" t="s">
        <v>2394</v>
      </c>
      <c r="C207" s="12" t="s">
        <v>2395</v>
      </c>
      <c r="D207" s="12" t="s">
        <v>564</v>
      </c>
      <c r="E207" s="12" t="s">
        <v>44</v>
      </c>
      <c r="F207" s="13">
        <v>16</v>
      </c>
      <c r="G207" s="94"/>
      <c r="H207" s="13">
        <f t="shared" si="3"/>
        <v>0</v>
      </c>
    </row>
    <row r="208" spans="1:8" ht="33.75">
      <c r="A208" s="11" t="s">
        <v>2501</v>
      </c>
      <c r="B208" s="12" t="s">
        <v>2394</v>
      </c>
      <c r="C208" s="12" t="s">
        <v>2395</v>
      </c>
      <c r="D208" s="12" t="s">
        <v>106</v>
      </c>
      <c r="E208" s="12" t="s">
        <v>47</v>
      </c>
      <c r="F208" s="13">
        <v>1</v>
      </c>
      <c r="G208" s="94"/>
      <c r="H208" s="13">
        <f t="shared" si="3"/>
        <v>0</v>
      </c>
    </row>
    <row r="209" spans="1:8" ht="22.5">
      <c r="A209" s="6" t="s">
        <v>212</v>
      </c>
      <c r="B209" s="6" t="s">
        <v>6</v>
      </c>
      <c r="C209" s="6"/>
      <c r="D209" s="6" t="s">
        <v>2502</v>
      </c>
      <c r="E209" s="6" t="s">
        <v>6</v>
      </c>
      <c r="F209" s="21" t="s">
        <v>6</v>
      </c>
      <c r="G209" s="21"/>
      <c r="H209" s="21" t="s">
        <v>6</v>
      </c>
    </row>
    <row r="210" spans="1:8" ht="33.75">
      <c r="A210" s="8" t="s">
        <v>214</v>
      </c>
      <c r="B210" s="8" t="s">
        <v>2394</v>
      </c>
      <c r="C210" s="8"/>
      <c r="D210" s="8" t="s">
        <v>12</v>
      </c>
      <c r="E210" s="8" t="s">
        <v>6</v>
      </c>
      <c r="F210" s="20" t="s">
        <v>6</v>
      </c>
      <c r="G210" s="96"/>
      <c r="H210" s="96"/>
    </row>
    <row r="211" spans="1:8" ht="22.5">
      <c r="A211" s="11" t="s">
        <v>215</v>
      </c>
      <c r="B211" s="12" t="s">
        <v>2394</v>
      </c>
      <c r="C211" s="12" t="s">
        <v>2395</v>
      </c>
      <c r="D211" s="12" t="s">
        <v>2396</v>
      </c>
      <c r="E211" s="12" t="s">
        <v>16</v>
      </c>
      <c r="F211" s="13">
        <v>624</v>
      </c>
      <c r="G211" s="94"/>
      <c r="H211" s="13">
        <f t="shared" si="3"/>
        <v>0</v>
      </c>
    </row>
    <row r="212" spans="1:8" ht="33.75">
      <c r="A212" s="11" t="s">
        <v>216</v>
      </c>
      <c r="B212" s="12" t="s">
        <v>2394</v>
      </c>
      <c r="C212" s="12" t="s">
        <v>2395</v>
      </c>
      <c r="D212" s="12" t="s">
        <v>2397</v>
      </c>
      <c r="E212" s="12" t="s">
        <v>16</v>
      </c>
      <c r="F212" s="13">
        <v>624</v>
      </c>
      <c r="G212" s="94"/>
      <c r="H212" s="13">
        <f t="shared" si="3"/>
        <v>0</v>
      </c>
    </row>
    <row r="213" spans="1:8" ht="22.5">
      <c r="A213" s="11" t="s">
        <v>217</v>
      </c>
      <c r="B213" s="12" t="s">
        <v>2394</v>
      </c>
      <c r="C213" s="12" t="s">
        <v>2395</v>
      </c>
      <c r="D213" s="12" t="s">
        <v>20</v>
      </c>
      <c r="E213" s="12" t="s">
        <v>16</v>
      </c>
      <c r="F213" s="13">
        <v>1248</v>
      </c>
      <c r="G213" s="94"/>
      <c r="H213" s="13">
        <f t="shared" si="3"/>
        <v>0</v>
      </c>
    </row>
    <row r="214" spans="1:8" ht="22.5">
      <c r="A214" s="11" t="s">
        <v>218</v>
      </c>
      <c r="B214" s="12" t="s">
        <v>2394</v>
      </c>
      <c r="C214" s="12" t="s">
        <v>2395</v>
      </c>
      <c r="D214" s="12" t="s">
        <v>22</v>
      </c>
      <c r="E214" s="12" t="s">
        <v>16</v>
      </c>
      <c r="F214" s="13">
        <v>262</v>
      </c>
      <c r="G214" s="94"/>
      <c r="H214" s="13">
        <f t="shared" si="3"/>
        <v>0</v>
      </c>
    </row>
    <row r="215" spans="1:8" ht="22.5">
      <c r="A215" s="11" t="s">
        <v>219</v>
      </c>
      <c r="B215" s="12" t="s">
        <v>2394</v>
      </c>
      <c r="C215" s="12" t="s">
        <v>2395</v>
      </c>
      <c r="D215" s="12" t="s">
        <v>24</v>
      </c>
      <c r="E215" s="12" t="s">
        <v>16</v>
      </c>
      <c r="F215" s="13">
        <v>20</v>
      </c>
      <c r="G215" s="94"/>
      <c r="H215" s="13">
        <f t="shared" si="3"/>
        <v>0</v>
      </c>
    </row>
    <row r="216" spans="1:8" ht="33.75">
      <c r="A216" s="11" t="s">
        <v>220</v>
      </c>
      <c r="B216" s="12" t="s">
        <v>2394</v>
      </c>
      <c r="C216" s="12" t="s">
        <v>2395</v>
      </c>
      <c r="D216" s="12" t="s">
        <v>1210</v>
      </c>
      <c r="E216" s="12" t="s">
        <v>16</v>
      </c>
      <c r="F216" s="13">
        <v>27</v>
      </c>
      <c r="G216" s="94"/>
      <c r="H216" s="13">
        <f t="shared" si="3"/>
        <v>0</v>
      </c>
    </row>
    <row r="217" spans="1:8" ht="33.75">
      <c r="A217" s="11" t="s">
        <v>222</v>
      </c>
      <c r="B217" s="12" t="s">
        <v>2394</v>
      </c>
      <c r="C217" s="12" t="s">
        <v>2395</v>
      </c>
      <c r="D217" s="12" t="s">
        <v>1211</v>
      </c>
      <c r="E217" s="12" t="s">
        <v>16</v>
      </c>
      <c r="F217" s="13">
        <v>54</v>
      </c>
      <c r="G217" s="94"/>
      <c r="H217" s="13">
        <f t="shared" si="3"/>
        <v>0</v>
      </c>
    </row>
    <row r="218" spans="1:8" ht="56.25">
      <c r="A218" s="11" t="s">
        <v>224</v>
      </c>
      <c r="B218" s="12" t="s">
        <v>2394</v>
      </c>
      <c r="C218" s="12" t="s">
        <v>2395</v>
      </c>
      <c r="D218" s="12" t="s">
        <v>2503</v>
      </c>
      <c r="E218" s="12" t="s">
        <v>16</v>
      </c>
      <c r="F218" s="13">
        <v>94</v>
      </c>
      <c r="G218" s="94"/>
      <c r="H218" s="13">
        <f t="shared" si="3"/>
        <v>0</v>
      </c>
    </row>
    <row r="219" spans="1:8" ht="56.25">
      <c r="A219" s="11" t="s">
        <v>225</v>
      </c>
      <c r="B219" s="12" t="s">
        <v>2394</v>
      </c>
      <c r="C219" s="12" t="s">
        <v>2395</v>
      </c>
      <c r="D219" s="12" t="s">
        <v>2504</v>
      </c>
      <c r="E219" s="12" t="s">
        <v>16</v>
      </c>
      <c r="F219" s="13">
        <v>55</v>
      </c>
      <c r="G219" s="94"/>
      <c r="H219" s="13">
        <f t="shared" si="3"/>
        <v>0</v>
      </c>
    </row>
    <row r="220" spans="1:8" ht="56.25">
      <c r="A220" s="11" t="s">
        <v>226</v>
      </c>
      <c r="B220" s="12" t="s">
        <v>2394</v>
      </c>
      <c r="C220" s="12" t="s">
        <v>2395</v>
      </c>
      <c r="D220" s="12" t="s">
        <v>2411</v>
      </c>
      <c r="E220" s="12" t="s">
        <v>16</v>
      </c>
      <c r="F220" s="13">
        <v>1049</v>
      </c>
      <c r="G220" s="94"/>
      <c r="H220" s="13">
        <f t="shared" si="3"/>
        <v>0</v>
      </c>
    </row>
    <row r="221" spans="1:8" ht="56.25">
      <c r="A221" s="11" t="s">
        <v>227</v>
      </c>
      <c r="B221" s="12" t="s">
        <v>2394</v>
      </c>
      <c r="C221" s="12" t="s">
        <v>2395</v>
      </c>
      <c r="D221" s="12" t="s">
        <v>2505</v>
      </c>
      <c r="E221" s="12" t="s">
        <v>16</v>
      </c>
      <c r="F221" s="13">
        <v>64</v>
      </c>
      <c r="G221" s="94"/>
      <c r="H221" s="13">
        <f t="shared" si="3"/>
        <v>0</v>
      </c>
    </row>
    <row r="222" spans="1:8" ht="56.25">
      <c r="A222" s="11" t="s">
        <v>228</v>
      </c>
      <c r="B222" s="12" t="s">
        <v>2394</v>
      </c>
      <c r="C222" s="12" t="s">
        <v>2395</v>
      </c>
      <c r="D222" s="12" t="s">
        <v>2482</v>
      </c>
      <c r="E222" s="12" t="s">
        <v>16</v>
      </c>
      <c r="F222" s="13">
        <v>119</v>
      </c>
      <c r="G222" s="94"/>
      <c r="H222" s="13">
        <f t="shared" si="3"/>
        <v>0</v>
      </c>
    </row>
    <row r="223" spans="1:8" ht="56.25">
      <c r="A223" s="11" t="s">
        <v>229</v>
      </c>
      <c r="B223" s="12" t="s">
        <v>2394</v>
      </c>
      <c r="C223" s="12" t="s">
        <v>2395</v>
      </c>
      <c r="D223" s="12" t="s">
        <v>2400</v>
      </c>
      <c r="E223" s="12" t="s">
        <v>16</v>
      </c>
      <c r="F223" s="13">
        <v>1359</v>
      </c>
      <c r="G223" s="94"/>
      <c r="H223" s="13">
        <f t="shared" si="3"/>
        <v>0</v>
      </c>
    </row>
    <row r="224" spans="1:8" ht="56.25">
      <c r="A224" s="11" t="s">
        <v>230</v>
      </c>
      <c r="B224" s="12" t="s">
        <v>2394</v>
      </c>
      <c r="C224" s="12" t="s">
        <v>2395</v>
      </c>
      <c r="D224" s="12" t="s">
        <v>2414</v>
      </c>
      <c r="E224" s="12" t="s">
        <v>16</v>
      </c>
      <c r="F224" s="13">
        <v>183</v>
      </c>
      <c r="G224" s="94"/>
      <c r="H224" s="13">
        <f t="shared" si="3"/>
        <v>0</v>
      </c>
    </row>
    <row r="225" spans="1:8" ht="45">
      <c r="A225" s="11" t="s">
        <v>231</v>
      </c>
      <c r="B225" s="12" t="s">
        <v>2394</v>
      </c>
      <c r="C225" s="12" t="s">
        <v>2395</v>
      </c>
      <c r="D225" s="12" t="s">
        <v>2417</v>
      </c>
      <c r="E225" s="12" t="s">
        <v>16</v>
      </c>
      <c r="F225" s="13">
        <v>15</v>
      </c>
      <c r="G225" s="94"/>
      <c r="H225" s="13">
        <f t="shared" si="3"/>
        <v>0</v>
      </c>
    </row>
    <row r="226" spans="1:8" ht="33.75">
      <c r="A226" s="11" t="s">
        <v>232</v>
      </c>
      <c r="B226" s="12" t="s">
        <v>2394</v>
      </c>
      <c r="C226" s="12" t="s">
        <v>2395</v>
      </c>
      <c r="D226" s="12" t="s">
        <v>2420</v>
      </c>
      <c r="E226" s="12" t="s">
        <v>44</v>
      </c>
      <c r="F226" s="13">
        <v>137</v>
      </c>
      <c r="G226" s="94"/>
      <c r="H226" s="13">
        <f t="shared" si="3"/>
        <v>0</v>
      </c>
    </row>
    <row r="227" spans="1:8" ht="33.75">
      <c r="A227" s="11" t="s">
        <v>233</v>
      </c>
      <c r="B227" s="12" t="s">
        <v>2394</v>
      </c>
      <c r="C227" s="12" t="s">
        <v>2395</v>
      </c>
      <c r="D227" s="12" t="s">
        <v>66</v>
      </c>
      <c r="E227" s="12" t="s">
        <v>47</v>
      </c>
      <c r="F227" s="13">
        <v>137</v>
      </c>
      <c r="G227" s="94"/>
      <c r="H227" s="13">
        <f t="shared" si="3"/>
        <v>0</v>
      </c>
    </row>
    <row r="228" spans="1:8">
      <c r="A228" s="11" t="s">
        <v>234</v>
      </c>
      <c r="B228" s="12" t="s">
        <v>2394</v>
      </c>
      <c r="C228" s="12" t="s">
        <v>2395</v>
      </c>
      <c r="D228" s="12" t="s">
        <v>76</v>
      </c>
      <c r="E228" s="12" t="s">
        <v>77</v>
      </c>
      <c r="F228" s="13">
        <v>49.9</v>
      </c>
      <c r="G228" s="94"/>
      <c r="H228" s="13">
        <f t="shared" si="3"/>
        <v>0</v>
      </c>
    </row>
    <row r="229" spans="1:8">
      <c r="A229" s="8" t="s">
        <v>975</v>
      </c>
      <c r="B229" s="8" t="s">
        <v>2394</v>
      </c>
      <c r="C229" s="8"/>
      <c r="D229" s="8" t="s">
        <v>1187</v>
      </c>
      <c r="E229" s="8" t="s">
        <v>6</v>
      </c>
      <c r="F229" s="20" t="s">
        <v>6</v>
      </c>
      <c r="G229" s="96"/>
      <c r="H229" s="96"/>
    </row>
    <row r="230" spans="1:8" ht="45">
      <c r="A230" s="11" t="s">
        <v>976</v>
      </c>
      <c r="B230" s="12" t="s">
        <v>2394</v>
      </c>
      <c r="C230" s="12" t="s">
        <v>2395</v>
      </c>
      <c r="D230" s="12" t="s">
        <v>2506</v>
      </c>
      <c r="E230" s="12" t="s">
        <v>44</v>
      </c>
      <c r="F230" s="13">
        <v>1</v>
      </c>
      <c r="G230" s="94"/>
      <c r="H230" s="13">
        <f t="shared" si="3"/>
        <v>0</v>
      </c>
    </row>
    <row r="231" spans="1:8" ht="45">
      <c r="A231" s="11" t="s">
        <v>977</v>
      </c>
      <c r="B231" s="12" t="s">
        <v>2394</v>
      </c>
      <c r="C231" s="12" t="s">
        <v>2395</v>
      </c>
      <c r="D231" s="12" t="s">
        <v>2507</v>
      </c>
      <c r="E231" s="12" t="s">
        <v>47</v>
      </c>
      <c r="F231" s="13">
        <v>1</v>
      </c>
      <c r="G231" s="94"/>
      <c r="H231" s="13">
        <f t="shared" si="3"/>
        <v>0</v>
      </c>
    </row>
    <row r="232" spans="1:8" ht="33.75">
      <c r="A232" s="11" t="s">
        <v>979</v>
      </c>
      <c r="B232" s="12" t="s">
        <v>2394</v>
      </c>
      <c r="C232" s="12" t="s">
        <v>2395</v>
      </c>
      <c r="D232" s="12" t="s">
        <v>58</v>
      </c>
      <c r="E232" s="12" t="s">
        <v>44</v>
      </c>
      <c r="F232" s="13">
        <v>3</v>
      </c>
      <c r="G232" s="94"/>
      <c r="H232" s="13">
        <f t="shared" si="3"/>
        <v>0</v>
      </c>
    </row>
    <row r="233" spans="1:8" ht="45">
      <c r="A233" s="11" t="s">
        <v>980</v>
      </c>
      <c r="B233" s="12" t="s">
        <v>2394</v>
      </c>
      <c r="C233" s="12" t="s">
        <v>2395</v>
      </c>
      <c r="D233" s="12" t="s">
        <v>60</v>
      </c>
      <c r="E233" s="12" t="s">
        <v>44</v>
      </c>
      <c r="F233" s="13">
        <v>3</v>
      </c>
      <c r="G233" s="94"/>
      <c r="H233" s="13">
        <f t="shared" si="3"/>
        <v>0</v>
      </c>
    </row>
    <row r="234" spans="1:8" ht="22.5">
      <c r="A234" s="11" t="s">
        <v>981</v>
      </c>
      <c r="B234" s="12" t="s">
        <v>2394</v>
      </c>
      <c r="C234" s="12" t="s">
        <v>2395</v>
      </c>
      <c r="D234" s="12" t="s">
        <v>85</v>
      </c>
      <c r="E234" s="12" t="s">
        <v>16</v>
      </c>
      <c r="F234" s="13">
        <v>35</v>
      </c>
      <c r="G234" s="94"/>
      <c r="H234" s="13">
        <f t="shared" si="3"/>
        <v>0</v>
      </c>
    </row>
    <row r="235" spans="1:8">
      <c r="A235" s="11" t="s">
        <v>982</v>
      </c>
      <c r="B235" s="12" t="s">
        <v>2394</v>
      </c>
      <c r="C235" s="12" t="s">
        <v>2395</v>
      </c>
      <c r="D235" s="12" t="s">
        <v>62</v>
      </c>
      <c r="E235" s="12" t="s">
        <v>44</v>
      </c>
      <c r="F235" s="13">
        <v>2</v>
      </c>
      <c r="G235" s="94"/>
      <c r="H235" s="13">
        <f t="shared" si="3"/>
        <v>0</v>
      </c>
    </row>
    <row r="236" spans="1:8" ht="33.75">
      <c r="A236" s="11" t="s">
        <v>984</v>
      </c>
      <c r="B236" s="12" t="s">
        <v>2394</v>
      </c>
      <c r="C236" s="12" t="s">
        <v>2395</v>
      </c>
      <c r="D236" s="12" t="s">
        <v>68</v>
      </c>
      <c r="E236" s="12" t="s">
        <v>44</v>
      </c>
      <c r="F236" s="13">
        <v>1</v>
      </c>
      <c r="G236" s="94"/>
      <c r="H236" s="13">
        <f t="shared" si="3"/>
        <v>0</v>
      </c>
    </row>
    <row r="237" spans="1:8" ht="33.75">
      <c r="A237" s="11" t="s">
        <v>985</v>
      </c>
      <c r="B237" s="12" t="s">
        <v>2394</v>
      </c>
      <c r="C237" s="12" t="s">
        <v>2395</v>
      </c>
      <c r="D237" s="12" t="s">
        <v>72</v>
      </c>
      <c r="E237" s="12" t="s">
        <v>44</v>
      </c>
      <c r="F237" s="13">
        <v>1</v>
      </c>
      <c r="G237" s="94"/>
      <c r="H237" s="13">
        <f t="shared" si="3"/>
        <v>0</v>
      </c>
    </row>
    <row r="238" spans="1:8" ht="33.75">
      <c r="A238" s="11" t="s">
        <v>986</v>
      </c>
      <c r="B238" s="12" t="s">
        <v>2394</v>
      </c>
      <c r="C238" s="12" t="s">
        <v>2395</v>
      </c>
      <c r="D238" s="12" t="s">
        <v>2404</v>
      </c>
      <c r="E238" s="12" t="s">
        <v>47</v>
      </c>
      <c r="F238" s="13">
        <v>6</v>
      </c>
      <c r="G238" s="94"/>
      <c r="H238" s="13">
        <f t="shared" si="3"/>
        <v>0</v>
      </c>
    </row>
    <row r="239" spans="1:8" ht="33.75">
      <c r="A239" s="11" t="s">
        <v>987</v>
      </c>
      <c r="B239" s="12" t="s">
        <v>2394</v>
      </c>
      <c r="C239" s="12" t="s">
        <v>2395</v>
      </c>
      <c r="D239" s="12" t="s">
        <v>2405</v>
      </c>
      <c r="E239" s="12" t="s">
        <v>47</v>
      </c>
      <c r="F239" s="13">
        <v>25</v>
      </c>
      <c r="G239" s="94"/>
      <c r="H239" s="13">
        <f t="shared" si="3"/>
        <v>0</v>
      </c>
    </row>
    <row r="240" spans="1:8" ht="33.75">
      <c r="A240" s="11" t="s">
        <v>988</v>
      </c>
      <c r="B240" s="12" t="s">
        <v>2394</v>
      </c>
      <c r="C240" s="12" t="s">
        <v>2395</v>
      </c>
      <c r="D240" s="12" t="s">
        <v>2423</v>
      </c>
      <c r="E240" s="12" t="s">
        <v>44</v>
      </c>
      <c r="F240" s="13">
        <v>4</v>
      </c>
      <c r="G240" s="94"/>
      <c r="H240" s="13">
        <f t="shared" si="3"/>
        <v>0</v>
      </c>
    </row>
    <row r="241" spans="1:8" ht="33.75">
      <c r="A241" s="11" t="s">
        <v>989</v>
      </c>
      <c r="B241" s="12" t="s">
        <v>2394</v>
      </c>
      <c r="C241" s="12" t="s">
        <v>2395</v>
      </c>
      <c r="D241" s="12" t="s">
        <v>2424</v>
      </c>
      <c r="E241" s="12" t="s">
        <v>44</v>
      </c>
      <c r="F241" s="13">
        <v>2</v>
      </c>
      <c r="G241" s="94"/>
      <c r="H241" s="13">
        <f t="shared" si="3"/>
        <v>0</v>
      </c>
    </row>
    <row r="242" spans="1:8" ht="33.75">
      <c r="A242" s="11" t="s">
        <v>990</v>
      </c>
      <c r="B242" s="12" t="s">
        <v>2394</v>
      </c>
      <c r="C242" s="12" t="s">
        <v>2395</v>
      </c>
      <c r="D242" s="12" t="s">
        <v>2425</v>
      </c>
      <c r="E242" s="12" t="s">
        <v>44</v>
      </c>
      <c r="F242" s="13">
        <v>9</v>
      </c>
      <c r="G242" s="94"/>
      <c r="H242" s="13">
        <f t="shared" si="3"/>
        <v>0</v>
      </c>
    </row>
    <row r="243" spans="1:8" ht="33.75">
      <c r="A243" s="11" t="s">
        <v>991</v>
      </c>
      <c r="B243" s="12" t="s">
        <v>2394</v>
      </c>
      <c r="C243" s="12" t="s">
        <v>2395</v>
      </c>
      <c r="D243" s="12" t="s">
        <v>2407</v>
      </c>
      <c r="E243" s="12" t="s">
        <v>44</v>
      </c>
      <c r="F243" s="13">
        <v>16</v>
      </c>
      <c r="G243" s="94"/>
      <c r="H243" s="13">
        <f t="shared" si="3"/>
        <v>0</v>
      </c>
    </row>
    <row r="244" spans="1:8" ht="33.75">
      <c r="A244" s="11" t="s">
        <v>992</v>
      </c>
      <c r="B244" s="12" t="s">
        <v>2394</v>
      </c>
      <c r="C244" s="12" t="s">
        <v>2395</v>
      </c>
      <c r="D244" s="12" t="s">
        <v>96</v>
      </c>
      <c r="E244" s="12" t="s">
        <v>44</v>
      </c>
      <c r="F244" s="13">
        <v>28</v>
      </c>
      <c r="G244" s="94"/>
      <c r="H244" s="13">
        <f t="shared" si="3"/>
        <v>0</v>
      </c>
    </row>
    <row r="245" spans="1:8" ht="45">
      <c r="A245" s="11" t="s">
        <v>993</v>
      </c>
      <c r="B245" s="12" t="s">
        <v>2394</v>
      </c>
      <c r="C245" s="12" t="s">
        <v>2395</v>
      </c>
      <c r="D245" s="12" t="s">
        <v>98</v>
      </c>
      <c r="E245" s="12" t="s">
        <v>47</v>
      </c>
      <c r="F245" s="13">
        <v>31</v>
      </c>
      <c r="G245" s="94"/>
      <c r="H245" s="13">
        <f t="shared" si="3"/>
        <v>0</v>
      </c>
    </row>
    <row r="246" spans="1:8" ht="22.5">
      <c r="A246" s="11" t="s">
        <v>2508</v>
      </c>
      <c r="B246" s="12" t="s">
        <v>2394</v>
      </c>
      <c r="C246" s="12" t="s">
        <v>2395</v>
      </c>
      <c r="D246" s="12" t="s">
        <v>2408</v>
      </c>
      <c r="E246" s="12" t="s">
        <v>44</v>
      </c>
      <c r="F246" s="13">
        <v>11</v>
      </c>
      <c r="G246" s="94"/>
      <c r="H246" s="13">
        <f t="shared" si="3"/>
        <v>0</v>
      </c>
    </row>
    <row r="247" spans="1:8" ht="22.5">
      <c r="A247" s="11" t="s">
        <v>2509</v>
      </c>
      <c r="B247" s="12" t="s">
        <v>2394</v>
      </c>
      <c r="C247" s="12" t="s">
        <v>2395</v>
      </c>
      <c r="D247" s="12" t="s">
        <v>381</v>
      </c>
      <c r="E247" s="12" t="s">
        <v>44</v>
      </c>
      <c r="F247" s="13">
        <v>2</v>
      </c>
      <c r="G247" s="94"/>
      <c r="H247" s="13">
        <f t="shared" si="3"/>
        <v>0</v>
      </c>
    </row>
    <row r="248" spans="1:8" ht="22.5">
      <c r="A248" s="11" t="s">
        <v>2510</v>
      </c>
      <c r="B248" s="12" t="s">
        <v>2394</v>
      </c>
      <c r="C248" s="12" t="s">
        <v>2395</v>
      </c>
      <c r="D248" s="12" t="s">
        <v>564</v>
      </c>
      <c r="E248" s="12" t="s">
        <v>44</v>
      </c>
      <c r="F248" s="13">
        <v>16</v>
      </c>
      <c r="G248" s="94"/>
      <c r="H248" s="13">
        <f t="shared" si="3"/>
        <v>0</v>
      </c>
    </row>
    <row r="249" spans="1:8" ht="22.5">
      <c r="A249" s="11" t="s">
        <v>2511</v>
      </c>
      <c r="B249" s="12" t="s">
        <v>2394</v>
      </c>
      <c r="C249" s="12" t="s">
        <v>2395</v>
      </c>
      <c r="D249" s="12" t="s">
        <v>102</v>
      </c>
      <c r="E249" s="12" t="s">
        <v>44</v>
      </c>
      <c r="F249" s="13">
        <v>2</v>
      </c>
      <c r="G249" s="94"/>
      <c r="H249" s="13">
        <f t="shared" si="3"/>
        <v>0</v>
      </c>
    </row>
    <row r="250" spans="1:8" ht="45">
      <c r="A250" s="11" t="s">
        <v>2512</v>
      </c>
      <c r="B250" s="12" t="s">
        <v>2394</v>
      </c>
      <c r="C250" s="12" t="s">
        <v>2395</v>
      </c>
      <c r="D250" s="12" t="s">
        <v>2431</v>
      </c>
      <c r="E250" s="12" t="s">
        <v>47</v>
      </c>
      <c r="F250" s="13">
        <v>2</v>
      </c>
      <c r="G250" s="94"/>
      <c r="H250" s="13">
        <f t="shared" si="3"/>
        <v>0</v>
      </c>
    </row>
    <row r="251" spans="1:8" ht="45">
      <c r="A251" s="11" t="s">
        <v>2513</v>
      </c>
      <c r="B251" s="12" t="s">
        <v>2394</v>
      </c>
      <c r="C251" s="12" t="s">
        <v>2395</v>
      </c>
      <c r="D251" s="12" t="s">
        <v>2433</v>
      </c>
      <c r="E251" s="12" t="s">
        <v>16</v>
      </c>
      <c r="F251" s="13">
        <v>10</v>
      </c>
      <c r="G251" s="94"/>
      <c r="H251" s="13">
        <f t="shared" si="3"/>
        <v>0</v>
      </c>
    </row>
    <row r="252" spans="1:8" ht="33.75">
      <c r="A252" s="11" t="s">
        <v>2514</v>
      </c>
      <c r="B252" s="12" t="s">
        <v>2394</v>
      </c>
      <c r="C252" s="12" t="s">
        <v>2395</v>
      </c>
      <c r="D252" s="12" t="s">
        <v>106</v>
      </c>
      <c r="E252" s="12" t="s">
        <v>47</v>
      </c>
      <c r="F252" s="13">
        <v>1</v>
      </c>
      <c r="G252" s="94"/>
      <c r="H252" s="13">
        <f t="shared" si="3"/>
        <v>0</v>
      </c>
    </row>
    <row r="253" spans="1:8">
      <c r="A253" s="6" t="s">
        <v>235</v>
      </c>
      <c r="B253" s="6" t="s">
        <v>6</v>
      </c>
      <c r="C253" s="6"/>
      <c r="D253" s="6" t="s">
        <v>2515</v>
      </c>
      <c r="E253" s="6" t="s">
        <v>6</v>
      </c>
      <c r="F253" s="21" t="s">
        <v>6</v>
      </c>
      <c r="G253" s="95"/>
      <c r="H253" s="95"/>
    </row>
    <row r="254" spans="1:8">
      <c r="A254" s="8" t="s">
        <v>237</v>
      </c>
      <c r="B254" s="8" t="s">
        <v>2394</v>
      </c>
      <c r="C254" s="8"/>
      <c r="D254" s="8" t="s">
        <v>841</v>
      </c>
      <c r="E254" s="8" t="s">
        <v>6</v>
      </c>
      <c r="F254" s="20" t="s">
        <v>6</v>
      </c>
      <c r="G254" s="96"/>
      <c r="H254" s="96"/>
    </row>
    <row r="255" spans="1:8" ht="22.5">
      <c r="A255" s="11" t="s">
        <v>238</v>
      </c>
      <c r="B255" s="12" t="s">
        <v>2394</v>
      </c>
      <c r="C255" s="12" t="s">
        <v>2395</v>
      </c>
      <c r="D255" s="12" t="s">
        <v>844</v>
      </c>
      <c r="E255" s="12" t="s">
        <v>16</v>
      </c>
      <c r="F255" s="13">
        <v>1426</v>
      </c>
      <c r="G255" s="94"/>
      <c r="H255" s="13">
        <f t="shared" si="3"/>
        <v>0</v>
      </c>
    </row>
    <row r="256" spans="1:8" ht="22.5">
      <c r="A256" s="11" t="s">
        <v>239</v>
      </c>
      <c r="B256" s="12" t="s">
        <v>2394</v>
      </c>
      <c r="C256" s="12" t="s">
        <v>2395</v>
      </c>
      <c r="D256" s="12" t="s">
        <v>2516</v>
      </c>
      <c r="E256" s="12" t="s">
        <v>44</v>
      </c>
      <c r="F256" s="13">
        <v>9</v>
      </c>
      <c r="G256" s="94"/>
      <c r="H256" s="13">
        <f t="shared" si="3"/>
        <v>0</v>
      </c>
    </row>
    <row r="257" spans="1:8" ht="22.5">
      <c r="A257" s="11" t="s">
        <v>240</v>
      </c>
      <c r="B257" s="12" t="s">
        <v>2394</v>
      </c>
      <c r="C257" s="12" t="s">
        <v>2395</v>
      </c>
      <c r="D257" s="12" t="s">
        <v>848</v>
      </c>
      <c r="E257" s="12" t="s">
        <v>849</v>
      </c>
      <c r="F257" s="13">
        <v>3.1</v>
      </c>
      <c r="G257" s="94"/>
      <c r="H257" s="13">
        <f t="shared" si="3"/>
        <v>0</v>
      </c>
    </row>
    <row r="258" spans="1:8">
      <c r="A258" s="8" t="s">
        <v>1005</v>
      </c>
      <c r="B258" s="8" t="s">
        <v>2394</v>
      </c>
      <c r="C258" s="8"/>
      <c r="D258" s="8" t="s">
        <v>851</v>
      </c>
      <c r="E258" s="8" t="s">
        <v>6</v>
      </c>
      <c r="F258" s="20" t="s">
        <v>6</v>
      </c>
      <c r="G258" s="96"/>
      <c r="H258" s="96"/>
    </row>
    <row r="259" spans="1:8" ht="22.5">
      <c r="A259" s="11" t="s">
        <v>1006</v>
      </c>
      <c r="B259" s="12" t="s">
        <v>2394</v>
      </c>
      <c r="C259" s="12" t="s">
        <v>2395</v>
      </c>
      <c r="D259" s="12" t="s">
        <v>853</v>
      </c>
      <c r="E259" s="12" t="s">
        <v>854</v>
      </c>
      <c r="F259" s="13">
        <v>13</v>
      </c>
      <c r="G259" s="94"/>
      <c r="H259" s="13">
        <f t="shared" si="3"/>
        <v>0</v>
      </c>
    </row>
    <row r="260" spans="1:8" ht="22.5">
      <c r="A260" s="11" t="s">
        <v>1007</v>
      </c>
      <c r="B260" s="12" t="s">
        <v>2394</v>
      </c>
      <c r="C260" s="12" t="s">
        <v>2395</v>
      </c>
      <c r="D260" s="12" t="s">
        <v>856</v>
      </c>
      <c r="E260" s="12" t="s">
        <v>854</v>
      </c>
      <c r="F260" s="13">
        <v>46</v>
      </c>
      <c r="G260" s="94"/>
      <c r="H260" s="13">
        <f t="shared" si="3"/>
        <v>0</v>
      </c>
    </row>
    <row r="261" spans="1:8" ht="22.5">
      <c r="A261" s="11" t="s">
        <v>1008</v>
      </c>
      <c r="B261" s="12" t="s">
        <v>2394</v>
      </c>
      <c r="C261" s="12" t="s">
        <v>2395</v>
      </c>
      <c r="D261" s="12" t="s">
        <v>858</v>
      </c>
      <c r="E261" s="12" t="s">
        <v>44</v>
      </c>
      <c r="F261" s="13">
        <v>59</v>
      </c>
      <c r="G261" s="94"/>
      <c r="H261" s="13">
        <f t="shared" si="3"/>
        <v>0</v>
      </c>
    </row>
    <row r="262" spans="1:8" ht="22.5">
      <c r="A262" s="11" t="s">
        <v>1009</v>
      </c>
      <c r="B262" s="12" t="s">
        <v>2394</v>
      </c>
      <c r="C262" s="12" t="s">
        <v>2395</v>
      </c>
      <c r="D262" s="12" t="s">
        <v>860</v>
      </c>
      <c r="E262" s="12" t="s">
        <v>47</v>
      </c>
      <c r="F262" s="13">
        <v>61</v>
      </c>
      <c r="G262" s="94"/>
      <c r="H262" s="13">
        <f t="shared" si="3"/>
        <v>0</v>
      </c>
    </row>
    <row r="263" spans="1:8" ht="22.5">
      <c r="A263" s="11" t="s">
        <v>1010</v>
      </c>
      <c r="B263" s="12" t="s">
        <v>2394</v>
      </c>
      <c r="C263" s="12" t="s">
        <v>2395</v>
      </c>
      <c r="D263" s="12" t="s">
        <v>848</v>
      </c>
      <c r="E263" s="12" t="s">
        <v>849</v>
      </c>
      <c r="F263" s="13">
        <v>33.71</v>
      </c>
      <c r="G263" s="94"/>
      <c r="H263" s="13">
        <f t="shared" ref="H263" si="4">G263*F263</f>
        <v>0</v>
      </c>
    </row>
    <row r="265" spans="1:8">
      <c r="H265" s="103">
        <f>SUM(H6:H263)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Nazwane zakresy</vt:lpstr>
      </vt:variant>
      <vt:variant>
        <vt:i4>2</vt:i4>
      </vt:variant>
    </vt:vector>
  </HeadingPairs>
  <TitlesOfParts>
    <vt:vector size="14" baseType="lpstr">
      <vt:lpstr>Str tyt_01</vt:lpstr>
      <vt:lpstr>B Sieci, instalacje i urządzeni</vt:lpstr>
      <vt:lpstr>B Kolizje</vt:lpstr>
      <vt:lpstr>C1 Sieci, instalacje i urządzen</vt:lpstr>
      <vt:lpstr>C1 Kolizje</vt:lpstr>
      <vt:lpstr>D Łącznica</vt:lpstr>
      <vt:lpstr>B LPN</vt:lpstr>
      <vt:lpstr>C1 LPN</vt:lpstr>
      <vt:lpstr>B_Glincz_oswietlenie_Nastawni</vt:lpstr>
      <vt:lpstr>B_Zukowo_oswietlenie_nastawni</vt:lpstr>
      <vt:lpstr>C1_Osowa_Oswietlenie</vt:lpstr>
      <vt:lpstr>B Peron - Elektroenergetyka</vt:lpstr>
      <vt:lpstr>'C1_Osowa_Oswietlenie'!Obszar_wydruku</vt:lpstr>
      <vt:lpstr>'Str tyt_01'!Obszar_wydruku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Pokrzeptowicz, Ewa</dc:creator>
  <cp:lastModifiedBy>Kaczmarek, Paweł</cp:lastModifiedBy>
  <dcterms:created xsi:type="dcterms:W3CDTF">2024-11-13T10:55:05Z</dcterms:created>
  <dcterms:modified xsi:type="dcterms:W3CDTF">2024-12-04T10:50:18Z</dcterms:modified>
</cp:coreProperties>
</file>