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FB824577-1359-4033-A9A7-762F6F7F9401}" xr6:coauthVersionLast="47" xr6:coauthVersionMax="47" xr10:uidLastSave="{00000000-0000-0000-0000-000000000000}"/>
  <bookViews>
    <workbookView xWindow="28680" yWindow="720" windowWidth="29040" windowHeight="15720" tabRatio="805" xr2:uid="{00000000-000D-0000-FFFF-FFFF00000000}"/>
  </bookViews>
  <sheets>
    <sheet name="Podsumowanie" sheetId="42" r:id="rId1"/>
    <sheet name="1.1 KO" sheetId="52" r:id="rId2"/>
    <sheet name="1.2 OG" sheetId="29" r:id="rId3"/>
    <sheet name="2.1 WZ" sheetId="36" r:id="rId4"/>
  </sheets>
  <definedNames>
    <definedName name="_Hlk164932334" localSheetId="1">'1.1 KO'!$A$9</definedName>
    <definedName name="_xlnm.Print_Area" localSheetId="1">'1.1 KO'!$A$1:$E$9</definedName>
    <definedName name="_xlnm.Print_Area" localSheetId="2">'1.2 OG'!$A$1:$E$7</definedName>
    <definedName name="_xlnm.Print_Area" localSheetId="3">'2.1 WZ'!$A$1:$E$13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6" l="1"/>
  <c r="E17" i="36"/>
  <c r="E7" i="29" l="1"/>
  <c r="E9" i="52"/>
  <c r="C4" i="42" l="1"/>
  <c r="C5" i="42" l="1"/>
  <c r="E11" i="36" l="1"/>
  <c r="E13" i="36"/>
  <c r="C7" i="42"/>
  <c r="C8" i="42" s="1"/>
</calcChain>
</file>

<file path=xl/sharedStrings.xml><?xml version="1.0" encoding="utf-8"?>
<sst xmlns="http://schemas.openxmlformats.org/spreadsheetml/2006/main" count="94" uniqueCount="56">
  <si>
    <t>Nr</t>
  </si>
  <si>
    <t>Nazwa</t>
  </si>
  <si>
    <t>2.1</t>
  </si>
  <si>
    <t>2.1.1</t>
  </si>
  <si>
    <t>Cena ryczałtowa [PLN]</t>
  </si>
  <si>
    <t>RAZEM POZYCJA 2.1 (do przeniesienia do Podsumowania)</t>
  </si>
  <si>
    <t>Wartość [PLN]</t>
  </si>
  <si>
    <t>CENA OFERTOWA Z VAT [PLN]</t>
  </si>
  <si>
    <t>Rozbicie ceny ofertowej - Podsumowanie</t>
  </si>
  <si>
    <t>VAT 23%  [PLN]</t>
  </si>
  <si>
    <t xml:space="preserve">  CENA OFERTOWA BEZ VAT [PLN]</t>
  </si>
  <si>
    <t>1.1</t>
  </si>
  <si>
    <t>1.2</t>
  </si>
  <si>
    <t>RAZEM POZYCJA 1 (do przeniesienia do Podsumowania)</t>
  </si>
  <si>
    <t>Wzmocnienie nasypu</t>
  </si>
  <si>
    <t>Roboty budowlane</t>
  </si>
  <si>
    <t>Dokumentacja projektowa, powykonawcza, inne</t>
  </si>
  <si>
    <t>Likwidacja dróg dojazdowych i placów pod zaplecze budowy wraz z odtworzeniem terenów sąsiadujących z terenem budowy - w tym czyszczenie i  naprawa  dróg publicznych</t>
  </si>
  <si>
    <t xml:space="preserve">Roboty przygotowawcze </t>
  </si>
  <si>
    <t>2.1.1.1</t>
  </si>
  <si>
    <t>2.1.1.2</t>
  </si>
  <si>
    <t>2.1.1.3</t>
  </si>
  <si>
    <t>j.m.</t>
  </si>
  <si>
    <t>kpl</t>
  </si>
  <si>
    <t>Ilość</t>
  </si>
  <si>
    <t>ilość</t>
  </si>
  <si>
    <t>Koszty ogólne</t>
  </si>
  <si>
    <t xml:space="preserve">Karczownaie drzew i krzewów (ścinanie drzew i karczowanie pni mechanicznie), krzewów, wywóz dłużyc, karpiny i gałęzi , zabezpieczenie drzew na czas wykonywania robót, zabiegi pielęgnacyjne drzew. </t>
  </si>
  <si>
    <t>Prace przygotowawcze , przygotowanie terenu i zaplecza budowy oraz likwidacja zaplecza budowy</t>
  </si>
  <si>
    <t xml:space="preserve">Oznakowanie linii kolejowej montaż znaków regulacji osi toru </t>
  </si>
  <si>
    <t>1.2.1</t>
  </si>
  <si>
    <t>1.2.2</t>
  </si>
  <si>
    <t>1.2.3</t>
  </si>
  <si>
    <t xml:space="preserve">Monitoring osiadań wraz z 36 miesięcznym okresem powykonawczym </t>
  </si>
  <si>
    <t>Nadzór geodezyjny oraz sporządzenie geodezyjnej dokumentacji powykonawczej.</t>
  </si>
  <si>
    <t>1.1.2</t>
  </si>
  <si>
    <t>1.1.3</t>
  </si>
  <si>
    <t>1.1.4</t>
  </si>
  <si>
    <t>1.1.5</t>
  </si>
  <si>
    <t>2.1.1.4</t>
  </si>
  <si>
    <t>2.1.1.5</t>
  </si>
  <si>
    <t>2.1.1.6</t>
  </si>
  <si>
    <t>Wykonanie palisady zwieńczonej oczepem i spiętej ściągami.</t>
  </si>
  <si>
    <t xml:space="preserve">Wykonanie platform roboczych pod iniekcje. </t>
  </si>
  <si>
    <t>Wykonanie iniekcji (wzmocnienie nasypu)  od strony toru nr 1 i 2 z wykonaniem profilowania skarpy.</t>
  </si>
  <si>
    <t xml:space="preserve">ZAPROJEKTOWANIE I WYKONANIE ROBÓT DLA ZADANIA PN. WZMOCNIENIE NASYPU KOLEJOWEGO NA SZLAKU MLECZEWO - MALBORK – NA LINII KOLEJOWEJ NR 9 WARSZAWA WSCHODNIA OSOBOWA - GDAŃSK GŁÓWNY W RAMACH PROJEKTU "PRACE INWESTYCYJNE W ZAKRESIE LIKWIDACJI SŁABYCH MIEJSC W PODTORZU NA LINII KOLEJOWEJ NR 9 WARSZAWA WSCHODNIA OSOBOWA - GDAŃSK GŁÓWNY”, REALIZOWANEGO W RAMACH PROJEKTU „POPRAWA BEZPIECZEŃSTWA I LIKWIDACJA ZAGROŻEŃ EKSPLOATACYJNYCH NA SIECI KOLEJOWEJ -ETAP II (8.001)”.  </t>
  </si>
  <si>
    <t>Opracowanie dokumantacji powykonawczej</t>
  </si>
  <si>
    <r>
      <rPr>
        <b/>
        <sz val="11"/>
        <rFont val="Calibri"/>
        <family val="2"/>
        <charset val="238"/>
        <scheme val="minor"/>
      </rPr>
      <t xml:space="preserve">Opracowanie dokumentacji projektowej oraz uzyskanie niezbędnych pozwoleń i uzgodnień
</t>
    </r>
    <r>
      <rPr>
        <sz val="11"/>
        <rFont val="Calibri"/>
        <family val="2"/>
        <charset val="238"/>
        <scheme val="minor"/>
      </rPr>
      <t>- wykonanie uzupełniających badań geotechnicznych
- opracowanie projektu  na wzmocnienie nasypu zawierającego się w km 267,550 - 267,950, tor nr 1 i 2 ,</t>
    </r>
    <r>
      <rPr>
        <strike/>
        <sz val="11"/>
        <rFont val="Calibri"/>
        <family val="2"/>
        <charset val="238"/>
        <scheme val="minor"/>
      </rPr>
      <t xml:space="preserve">
- sporządzenie dokumentacji usunięcia kolizji - technologicznej branży sieci trakcyjnej i energetycznej oraz innej dokumentacji technologicznej wskazanej w PFU</t>
    </r>
  </si>
  <si>
    <t xml:space="preserve">Roboty ziemne, wykonanie wzmocnienia gruntu pod platformy robocze, wykonanie platform roboczych od strony toru nr 1 i 2 </t>
  </si>
  <si>
    <t>Roboty przygotowawcze placu budowy z budową tymczasowej drogi technologicznej (ok 1,40km)</t>
  </si>
  <si>
    <t>Usuwanie kolizji z infrastrukturą zewnętrzną i wewnętrzną</t>
  </si>
  <si>
    <t>-</t>
  </si>
  <si>
    <t>2.1.1.3.1</t>
  </si>
  <si>
    <t>2.1.1.6.1</t>
  </si>
  <si>
    <t>Wykonanie iniekcji rozpychającej</t>
  </si>
  <si>
    <t>Wzmocnienie pod nasypy - platformy roboczej (gł. max.6m) - scementowanie gruntów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</si>
</sst>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3" fillId="0" borderId="0" applyFill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 applyFill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0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3" fillId="0" borderId="0"/>
    <xf numFmtId="164" fontId="3" fillId="0" borderId="0" applyFont="0" applyFill="0" applyBorder="0" applyAlignment="0" applyProtection="0"/>
    <xf numFmtId="0" fontId="18" fillId="0" borderId="0"/>
    <xf numFmtId="0" fontId="2" fillId="0" borderId="0"/>
    <xf numFmtId="43" fontId="10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0" fontId="19" fillId="0" borderId="2" xfId="0" applyFont="1" applyBorder="1" applyAlignment="1">
      <alignment horizontal="center"/>
    </xf>
    <xf numFmtId="0" fontId="0" fillId="0" borderId="1" xfId="0" applyBorder="1"/>
    <xf numFmtId="0" fontId="20" fillId="0" borderId="2" xfId="0" applyFont="1" applyBorder="1" applyAlignment="1">
      <alignment horizontal="left" vertical="center" wrapText="1"/>
    </xf>
    <xf numFmtId="0" fontId="17" fillId="2" borderId="5" xfId="87" applyNumberFormat="1" applyFont="1" applyFill="1" applyBorder="1" applyAlignment="1" applyProtection="1">
      <alignment horizontal="right" vertical="top" wrapText="1"/>
    </xf>
    <xf numFmtId="0" fontId="17" fillId="2" borderId="1" xfId="87" applyNumberFormat="1" applyFont="1" applyFill="1" applyBorder="1" applyAlignment="1" applyProtection="1">
      <alignment horizontal="right" vertical="top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17" fillId="2" borderId="1" xfId="87" applyNumberFormat="1" applyFont="1" applyFill="1" applyBorder="1" applyAlignment="1" applyProtection="1">
      <alignment horizontal="right" vertical="top"/>
    </xf>
    <xf numFmtId="49" fontId="15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2" borderId="10" xfId="0" applyFont="1" applyFill="1" applyBorder="1" applyAlignment="1">
      <alignment wrapText="1"/>
    </xf>
    <xf numFmtId="49" fontId="15" fillId="0" borderId="0" xfId="0" applyNumberFormat="1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wrapText="1"/>
    </xf>
    <xf numFmtId="0" fontId="15" fillId="2" borderId="16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49" fontId="19" fillId="0" borderId="1" xfId="0" applyNumberFormat="1" applyFont="1" applyBorder="1"/>
    <xf numFmtId="49" fontId="19" fillId="0" borderId="1" xfId="0" applyNumberFormat="1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3" fontId="0" fillId="0" borderId="0" xfId="476" applyFont="1"/>
    <xf numFmtId="43" fontId="0" fillId="0" borderId="0" xfId="0" applyNumberFormat="1"/>
    <xf numFmtId="0" fontId="1" fillId="0" borderId="0" xfId="0" applyFont="1" applyAlignment="1">
      <alignment wrapText="1"/>
    </xf>
    <xf numFmtId="43" fontId="15" fillId="0" borderId="8" xfId="476" applyFont="1" applyBorder="1" applyAlignment="1">
      <alignment horizontal="center" vertical="center"/>
    </xf>
    <xf numFmtId="164" fontId="0" fillId="0" borderId="0" xfId="0" applyNumberFormat="1"/>
    <xf numFmtId="43" fontId="15" fillId="2" borderId="1" xfId="476" applyFont="1" applyFill="1" applyBorder="1" applyAlignment="1">
      <alignment horizontal="center" vertical="center"/>
    </xf>
    <xf numFmtId="43" fontId="15" fillId="2" borderId="11" xfId="476" applyFont="1" applyFill="1" applyBorder="1" applyAlignment="1">
      <alignment horizontal="center" vertical="center"/>
    </xf>
    <xf numFmtId="43" fontId="3" fillId="2" borderId="1" xfId="476" applyFont="1" applyFill="1" applyBorder="1" applyAlignment="1">
      <alignment horizontal="center" vertical="center"/>
    </xf>
    <xf numFmtId="43" fontId="0" fillId="0" borderId="1" xfId="476" applyFont="1" applyBorder="1"/>
    <xf numFmtId="43" fontId="0" fillId="0" borderId="1" xfId="476" applyFont="1" applyBorder="1" applyAlignment="1">
      <alignment horizontal="center"/>
    </xf>
    <xf numFmtId="0" fontId="25" fillId="0" borderId="2" xfId="0" applyFont="1" applyBorder="1" applyAlignment="1">
      <alignment horizontal="left" vertical="center" wrapText="1"/>
    </xf>
    <xf numFmtId="43" fontId="3" fillId="0" borderId="1" xfId="476" applyFont="1" applyBorder="1" applyAlignment="1">
      <alignment horizontal="center" vertical="center"/>
    </xf>
    <xf numFmtId="43" fontId="0" fillId="2" borderId="1" xfId="476" applyFont="1" applyFill="1" applyBorder="1" applyAlignment="1">
      <alignment horizontal="center"/>
    </xf>
    <xf numFmtId="43" fontId="0" fillId="0" borderId="0" xfId="476" applyFont="1" applyBorder="1"/>
    <xf numFmtId="164" fontId="3" fillId="0" borderId="0" xfId="0" applyNumberFormat="1" applyFont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43" fontId="15" fillId="0" borderId="8" xfId="476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43" fontId="3" fillId="0" borderId="1" xfId="476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</cellXfs>
  <cellStyles count="477">
    <cellStyle name="Comma 2" xfId="82" xr:uid="{00000000-0005-0000-0000-000000000000}"/>
    <cellStyle name="Comma 2 2" xfId="85" xr:uid="{00000000-0005-0000-0000-000001000000}"/>
    <cellStyle name="Comma 2 3" xfId="83" xr:uid="{00000000-0005-0000-0000-000002000000}"/>
    <cellStyle name="Comma 3" xfId="84" xr:uid="{00000000-0005-0000-0000-000003000000}"/>
    <cellStyle name="Dziesiętny" xfId="476" builtinId="3"/>
    <cellStyle name="Dziesiętny 2" xfId="30" xr:uid="{00000000-0005-0000-0000-000004000000}"/>
    <cellStyle name="Dziesiętny 3" xfId="81" xr:uid="{00000000-0005-0000-0000-000005000000}"/>
    <cellStyle name="Dziesiętny 4" xfId="473" xr:uid="{00000000-0005-0000-0000-000006000000}"/>
    <cellStyle name="Normal 2" xfId="1" xr:uid="{00000000-0005-0000-0000-000007000000}"/>
    <cellStyle name="Normal 2 10" xfId="166" xr:uid="{00000000-0005-0000-0000-000008000000}"/>
    <cellStyle name="Normal 2 11" xfId="321" xr:uid="{00000000-0005-0000-0000-000009000000}"/>
    <cellStyle name="Normal 2 2" xfId="3" xr:uid="{00000000-0005-0000-0000-00000A000000}"/>
    <cellStyle name="Normal 2 2 2" xfId="13" xr:uid="{00000000-0005-0000-0000-00000B000000}"/>
    <cellStyle name="Normal 2 2 2 2" xfId="33" xr:uid="{00000000-0005-0000-0000-00000C000000}"/>
    <cellStyle name="Normal 2 2 2 2 2" xfId="71" xr:uid="{00000000-0005-0000-0000-00000D000000}"/>
    <cellStyle name="Normal 2 2 2 2 2 2" xfId="91" xr:uid="{00000000-0005-0000-0000-00000E000000}"/>
    <cellStyle name="Normal 2 2 2 2 2 2 2" xfId="241" xr:uid="{00000000-0005-0000-0000-00000F000000}"/>
    <cellStyle name="Normal 2 2 2 2 2 2 3" xfId="396" xr:uid="{00000000-0005-0000-0000-000010000000}"/>
    <cellStyle name="Normal 2 2 2 2 2 3" xfId="234" xr:uid="{00000000-0005-0000-0000-000011000000}"/>
    <cellStyle name="Normal 2 2 2 2 2 4" xfId="389" xr:uid="{00000000-0005-0000-0000-000012000000}"/>
    <cellStyle name="Normal 2 2 2 2 3" xfId="92" xr:uid="{00000000-0005-0000-0000-000013000000}"/>
    <cellStyle name="Normal 2 2 2 2 3 2" xfId="242" xr:uid="{00000000-0005-0000-0000-000014000000}"/>
    <cellStyle name="Normal 2 2 2 2 3 3" xfId="397" xr:uid="{00000000-0005-0000-0000-000015000000}"/>
    <cellStyle name="Normal 2 2 2 2 4" xfId="196" xr:uid="{00000000-0005-0000-0000-000016000000}"/>
    <cellStyle name="Normal 2 2 2 2 5" xfId="351" xr:uid="{00000000-0005-0000-0000-000017000000}"/>
    <cellStyle name="Normal 2 2 2 3" xfId="52" xr:uid="{00000000-0005-0000-0000-000018000000}"/>
    <cellStyle name="Normal 2 2 2 3 2" xfId="93" xr:uid="{00000000-0005-0000-0000-000019000000}"/>
    <cellStyle name="Normal 2 2 2 3 2 2" xfId="243" xr:uid="{00000000-0005-0000-0000-00001A000000}"/>
    <cellStyle name="Normal 2 2 2 3 2 3" xfId="398" xr:uid="{00000000-0005-0000-0000-00001B000000}"/>
    <cellStyle name="Normal 2 2 2 3 3" xfId="215" xr:uid="{00000000-0005-0000-0000-00001C000000}"/>
    <cellStyle name="Normal 2 2 2 3 4" xfId="370" xr:uid="{00000000-0005-0000-0000-00001D000000}"/>
    <cellStyle name="Normal 2 2 2 4" xfId="94" xr:uid="{00000000-0005-0000-0000-00001E000000}"/>
    <cellStyle name="Normal 2 2 2 4 2" xfId="244" xr:uid="{00000000-0005-0000-0000-00001F000000}"/>
    <cellStyle name="Normal 2 2 2 4 3" xfId="399" xr:uid="{00000000-0005-0000-0000-000020000000}"/>
    <cellStyle name="Normal 2 2 2 5" xfId="177" xr:uid="{00000000-0005-0000-0000-000021000000}"/>
    <cellStyle name="Normal 2 2 2 6" xfId="332" xr:uid="{00000000-0005-0000-0000-000022000000}"/>
    <cellStyle name="Normal 2 2 3" xfId="22" xr:uid="{00000000-0005-0000-0000-000023000000}"/>
    <cellStyle name="Normal 2 2 3 2" xfId="61" xr:uid="{00000000-0005-0000-0000-000024000000}"/>
    <cellStyle name="Normal 2 2 3 2 2" xfId="95" xr:uid="{00000000-0005-0000-0000-000025000000}"/>
    <cellStyle name="Normal 2 2 3 2 2 2" xfId="245" xr:uid="{00000000-0005-0000-0000-000026000000}"/>
    <cellStyle name="Normal 2 2 3 2 2 3" xfId="400" xr:uid="{00000000-0005-0000-0000-000027000000}"/>
    <cellStyle name="Normal 2 2 3 2 3" xfId="224" xr:uid="{00000000-0005-0000-0000-000028000000}"/>
    <cellStyle name="Normal 2 2 3 2 4" xfId="379" xr:uid="{00000000-0005-0000-0000-000029000000}"/>
    <cellStyle name="Normal 2 2 3 3" xfId="96" xr:uid="{00000000-0005-0000-0000-00002A000000}"/>
    <cellStyle name="Normal 2 2 3 3 2" xfId="246" xr:uid="{00000000-0005-0000-0000-00002B000000}"/>
    <cellStyle name="Normal 2 2 3 3 3" xfId="401" xr:uid="{00000000-0005-0000-0000-00002C000000}"/>
    <cellStyle name="Normal 2 2 3 4" xfId="186" xr:uid="{00000000-0005-0000-0000-00002D000000}"/>
    <cellStyle name="Normal 2 2 3 5" xfId="341" xr:uid="{00000000-0005-0000-0000-00002E000000}"/>
    <cellStyle name="Normal 2 2 4" xfId="42" xr:uid="{00000000-0005-0000-0000-00002F000000}"/>
    <cellStyle name="Normal 2 2 4 2" xfId="97" xr:uid="{00000000-0005-0000-0000-000030000000}"/>
    <cellStyle name="Normal 2 2 4 2 2" xfId="247" xr:uid="{00000000-0005-0000-0000-000031000000}"/>
    <cellStyle name="Normal 2 2 4 2 3" xfId="402" xr:uid="{00000000-0005-0000-0000-000032000000}"/>
    <cellStyle name="Normal 2 2 4 3" xfId="205" xr:uid="{00000000-0005-0000-0000-000033000000}"/>
    <cellStyle name="Normal 2 2 4 4" xfId="360" xr:uid="{00000000-0005-0000-0000-000034000000}"/>
    <cellStyle name="Normal 2 2 5" xfId="98" xr:uid="{00000000-0005-0000-0000-000035000000}"/>
    <cellStyle name="Normal 2 2 5 2" xfId="248" xr:uid="{00000000-0005-0000-0000-000036000000}"/>
    <cellStyle name="Normal 2 2 5 3" xfId="403" xr:uid="{00000000-0005-0000-0000-000037000000}"/>
    <cellStyle name="Normal 2 2 6" xfId="168" xr:uid="{00000000-0005-0000-0000-000038000000}"/>
    <cellStyle name="Normal 2 2 7" xfId="323" xr:uid="{00000000-0005-0000-0000-000039000000}"/>
    <cellStyle name="Normal 2 3" xfId="7" xr:uid="{00000000-0005-0000-0000-00003A000000}"/>
    <cellStyle name="Normal 2 3 2" xfId="16" xr:uid="{00000000-0005-0000-0000-00003B000000}"/>
    <cellStyle name="Normal 2 3 2 2" xfId="36" xr:uid="{00000000-0005-0000-0000-00003C000000}"/>
    <cellStyle name="Normal 2 3 2 2 2" xfId="74" xr:uid="{00000000-0005-0000-0000-00003D000000}"/>
    <cellStyle name="Normal 2 3 2 2 2 2" xfId="99" xr:uid="{00000000-0005-0000-0000-00003E000000}"/>
    <cellStyle name="Normal 2 3 2 2 2 2 2" xfId="249" xr:uid="{00000000-0005-0000-0000-00003F000000}"/>
    <cellStyle name="Normal 2 3 2 2 2 2 3" xfId="404" xr:uid="{00000000-0005-0000-0000-000040000000}"/>
    <cellStyle name="Normal 2 3 2 2 2 3" xfId="237" xr:uid="{00000000-0005-0000-0000-000041000000}"/>
    <cellStyle name="Normal 2 3 2 2 2 4" xfId="392" xr:uid="{00000000-0005-0000-0000-000042000000}"/>
    <cellStyle name="Normal 2 3 2 2 3" xfId="100" xr:uid="{00000000-0005-0000-0000-000043000000}"/>
    <cellStyle name="Normal 2 3 2 2 3 2" xfId="250" xr:uid="{00000000-0005-0000-0000-000044000000}"/>
    <cellStyle name="Normal 2 3 2 2 3 3" xfId="405" xr:uid="{00000000-0005-0000-0000-000045000000}"/>
    <cellStyle name="Normal 2 3 2 2 4" xfId="199" xr:uid="{00000000-0005-0000-0000-000046000000}"/>
    <cellStyle name="Normal 2 3 2 2 5" xfId="354" xr:uid="{00000000-0005-0000-0000-000047000000}"/>
    <cellStyle name="Normal 2 3 2 3" xfId="55" xr:uid="{00000000-0005-0000-0000-000048000000}"/>
    <cellStyle name="Normal 2 3 2 3 2" xfId="101" xr:uid="{00000000-0005-0000-0000-000049000000}"/>
    <cellStyle name="Normal 2 3 2 3 2 2" xfId="251" xr:uid="{00000000-0005-0000-0000-00004A000000}"/>
    <cellStyle name="Normal 2 3 2 3 2 3" xfId="406" xr:uid="{00000000-0005-0000-0000-00004B000000}"/>
    <cellStyle name="Normal 2 3 2 3 3" xfId="218" xr:uid="{00000000-0005-0000-0000-00004C000000}"/>
    <cellStyle name="Normal 2 3 2 3 4" xfId="373" xr:uid="{00000000-0005-0000-0000-00004D000000}"/>
    <cellStyle name="Normal 2 3 2 4" xfId="102" xr:uid="{00000000-0005-0000-0000-00004E000000}"/>
    <cellStyle name="Normal 2 3 2 4 2" xfId="252" xr:uid="{00000000-0005-0000-0000-00004F000000}"/>
    <cellStyle name="Normal 2 3 2 4 3" xfId="407" xr:uid="{00000000-0005-0000-0000-000050000000}"/>
    <cellStyle name="Normal 2 3 2 5" xfId="180" xr:uid="{00000000-0005-0000-0000-000051000000}"/>
    <cellStyle name="Normal 2 3 2 6" xfId="335" xr:uid="{00000000-0005-0000-0000-000052000000}"/>
    <cellStyle name="Normal 2 3 3" xfId="23" xr:uid="{00000000-0005-0000-0000-000053000000}"/>
    <cellStyle name="Normal 2 3 3 2" xfId="62" xr:uid="{00000000-0005-0000-0000-000054000000}"/>
    <cellStyle name="Normal 2 3 3 2 2" xfId="103" xr:uid="{00000000-0005-0000-0000-000055000000}"/>
    <cellStyle name="Normal 2 3 3 2 2 2" xfId="253" xr:uid="{00000000-0005-0000-0000-000056000000}"/>
    <cellStyle name="Normal 2 3 3 2 2 3" xfId="408" xr:uid="{00000000-0005-0000-0000-000057000000}"/>
    <cellStyle name="Normal 2 3 3 2 3" xfId="225" xr:uid="{00000000-0005-0000-0000-000058000000}"/>
    <cellStyle name="Normal 2 3 3 2 4" xfId="380" xr:uid="{00000000-0005-0000-0000-000059000000}"/>
    <cellStyle name="Normal 2 3 3 3" xfId="104" xr:uid="{00000000-0005-0000-0000-00005A000000}"/>
    <cellStyle name="Normal 2 3 3 3 2" xfId="254" xr:uid="{00000000-0005-0000-0000-00005B000000}"/>
    <cellStyle name="Normal 2 3 3 3 3" xfId="409" xr:uid="{00000000-0005-0000-0000-00005C000000}"/>
    <cellStyle name="Normal 2 3 3 4" xfId="187" xr:uid="{00000000-0005-0000-0000-00005D000000}"/>
    <cellStyle name="Normal 2 3 3 5" xfId="342" xr:uid="{00000000-0005-0000-0000-00005E000000}"/>
    <cellStyle name="Normal 2 3 4" xfId="43" xr:uid="{00000000-0005-0000-0000-00005F000000}"/>
    <cellStyle name="Normal 2 3 4 2" xfId="105" xr:uid="{00000000-0005-0000-0000-000060000000}"/>
    <cellStyle name="Normal 2 3 4 2 2" xfId="255" xr:uid="{00000000-0005-0000-0000-000061000000}"/>
    <cellStyle name="Normal 2 3 4 2 3" xfId="410" xr:uid="{00000000-0005-0000-0000-000062000000}"/>
    <cellStyle name="Normal 2 3 4 3" xfId="206" xr:uid="{00000000-0005-0000-0000-000063000000}"/>
    <cellStyle name="Normal 2 3 4 4" xfId="361" xr:uid="{00000000-0005-0000-0000-000064000000}"/>
    <cellStyle name="Normal 2 3 5" xfId="106" xr:uid="{00000000-0005-0000-0000-000065000000}"/>
    <cellStyle name="Normal 2 3 5 2" xfId="256" xr:uid="{00000000-0005-0000-0000-000066000000}"/>
    <cellStyle name="Normal 2 3 5 3" xfId="411" xr:uid="{00000000-0005-0000-0000-000067000000}"/>
    <cellStyle name="Normal 2 3 6" xfId="171" xr:uid="{00000000-0005-0000-0000-000068000000}"/>
    <cellStyle name="Normal 2 3 7" xfId="326" xr:uid="{00000000-0005-0000-0000-000069000000}"/>
    <cellStyle name="Normal 2 4" xfId="9" xr:uid="{00000000-0005-0000-0000-00006A000000}"/>
    <cellStyle name="Normal 2 4 2" xfId="18" xr:uid="{00000000-0005-0000-0000-00006B000000}"/>
    <cellStyle name="Normal 2 4 2 2" xfId="38" xr:uid="{00000000-0005-0000-0000-00006C000000}"/>
    <cellStyle name="Normal 2 4 2 2 2" xfId="76" xr:uid="{00000000-0005-0000-0000-00006D000000}"/>
    <cellStyle name="Normal 2 4 2 2 2 2" xfId="107" xr:uid="{00000000-0005-0000-0000-00006E000000}"/>
    <cellStyle name="Normal 2 4 2 2 2 2 2" xfId="257" xr:uid="{00000000-0005-0000-0000-00006F000000}"/>
    <cellStyle name="Normal 2 4 2 2 2 2 3" xfId="412" xr:uid="{00000000-0005-0000-0000-000070000000}"/>
    <cellStyle name="Normal 2 4 2 2 2 3" xfId="239" xr:uid="{00000000-0005-0000-0000-000071000000}"/>
    <cellStyle name="Normal 2 4 2 2 2 4" xfId="394" xr:uid="{00000000-0005-0000-0000-000072000000}"/>
    <cellStyle name="Normal 2 4 2 2 3" xfId="108" xr:uid="{00000000-0005-0000-0000-000073000000}"/>
    <cellStyle name="Normal 2 4 2 2 3 2" xfId="258" xr:uid="{00000000-0005-0000-0000-000074000000}"/>
    <cellStyle name="Normal 2 4 2 2 3 3" xfId="413" xr:uid="{00000000-0005-0000-0000-000075000000}"/>
    <cellStyle name="Normal 2 4 2 2 4" xfId="201" xr:uid="{00000000-0005-0000-0000-000076000000}"/>
    <cellStyle name="Normal 2 4 2 2 5" xfId="356" xr:uid="{00000000-0005-0000-0000-000077000000}"/>
    <cellStyle name="Normal 2 4 2 3" xfId="57" xr:uid="{00000000-0005-0000-0000-000078000000}"/>
    <cellStyle name="Normal 2 4 2 3 2" xfId="109" xr:uid="{00000000-0005-0000-0000-000079000000}"/>
    <cellStyle name="Normal 2 4 2 3 2 2" xfId="259" xr:uid="{00000000-0005-0000-0000-00007A000000}"/>
    <cellStyle name="Normal 2 4 2 3 2 3" xfId="414" xr:uid="{00000000-0005-0000-0000-00007B000000}"/>
    <cellStyle name="Normal 2 4 2 3 3" xfId="220" xr:uid="{00000000-0005-0000-0000-00007C000000}"/>
    <cellStyle name="Normal 2 4 2 3 4" xfId="375" xr:uid="{00000000-0005-0000-0000-00007D000000}"/>
    <cellStyle name="Normal 2 4 2 4" xfId="110" xr:uid="{00000000-0005-0000-0000-00007E000000}"/>
    <cellStyle name="Normal 2 4 2 4 2" xfId="260" xr:uid="{00000000-0005-0000-0000-00007F000000}"/>
    <cellStyle name="Normal 2 4 2 4 3" xfId="415" xr:uid="{00000000-0005-0000-0000-000080000000}"/>
    <cellStyle name="Normal 2 4 2 5" xfId="182" xr:uid="{00000000-0005-0000-0000-000081000000}"/>
    <cellStyle name="Normal 2 4 2 6" xfId="337" xr:uid="{00000000-0005-0000-0000-000082000000}"/>
    <cellStyle name="Normal 2 4 3" xfId="24" xr:uid="{00000000-0005-0000-0000-000083000000}"/>
    <cellStyle name="Normal 2 4 3 2" xfId="63" xr:uid="{00000000-0005-0000-0000-000084000000}"/>
    <cellStyle name="Normal 2 4 3 2 2" xfId="111" xr:uid="{00000000-0005-0000-0000-000085000000}"/>
    <cellStyle name="Normal 2 4 3 2 2 2" xfId="261" xr:uid="{00000000-0005-0000-0000-000086000000}"/>
    <cellStyle name="Normal 2 4 3 2 2 3" xfId="416" xr:uid="{00000000-0005-0000-0000-000087000000}"/>
    <cellStyle name="Normal 2 4 3 2 3" xfId="226" xr:uid="{00000000-0005-0000-0000-000088000000}"/>
    <cellStyle name="Normal 2 4 3 2 4" xfId="381" xr:uid="{00000000-0005-0000-0000-000089000000}"/>
    <cellStyle name="Normal 2 4 3 3" xfId="112" xr:uid="{00000000-0005-0000-0000-00008A000000}"/>
    <cellStyle name="Normal 2 4 3 3 2" xfId="262" xr:uid="{00000000-0005-0000-0000-00008B000000}"/>
    <cellStyle name="Normal 2 4 3 3 3" xfId="417" xr:uid="{00000000-0005-0000-0000-00008C000000}"/>
    <cellStyle name="Normal 2 4 3 4" xfId="188" xr:uid="{00000000-0005-0000-0000-00008D000000}"/>
    <cellStyle name="Normal 2 4 3 5" xfId="343" xr:uid="{00000000-0005-0000-0000-00008E000000}"/>
    <cellStyle name="Normal 2 4 4" xfId="44" xr:uid="{00000000-0005-0000-0000-00008F000000}"/>
    <cellStyle name="Normal 2 4 4 2" xfId="113" xr:uid="{00000000-0005-0000-0000-000090000000}"/>
    <cellStyle name="Normal 2 4 4 2 2" xfId="263" xr:uid="{00000000-0005-0000-0000-000091000000}"/>
    <cellStyle name="Normal 2 4 4 2 3" xfId="418" xr:uid="{00000000-0005-0000-0000-000092000000}"/>
    <cellStyle name="Normal 2 4 4 3" xfId="207" xr:uid="{00000000-0005-0000-0000-000093000000}"/>
    <cellStyle name="Normal 2 4 4 4" xfId="362" xr:uid="{00000000-0005-0000-0000-000094000000}"/>
    <cellStyle name="Normal 2 4 5" xfId="114" xr:uid="{00000000-0005-0000-0000-000095000000}"/>
    <cellStyle name="Normal 2 4 5 2" xfId="264" xr:uid="{00000000-0005-0000-0000-000096000000}"/>
    <cellStyle name="Normal 2 4 5 3" xfId="419" xr:uid="{00000000-0005-0000-0000-000097000000}"/>
    <cellStyle name="Normal 2 4 6" xfId="173" xr:uid="{00000000-0005-0000-0000-000098000000}"/>
    <cellStyle name="Normal 2 4 7" xfId="328" xr:uid="{00000000-0005-0000-0000-000099000000}"/>
    <cellStyle name="Normal 2 5" xfId="11" xr:uid="{00000000-0005-0000-0000-00009A000000}"/>
    <cellStyle name="Normal 2 5 2" xfId="31" xr:uid="{00000000-0005-0000-0000-00009B000000}"/>
    <cellStyle name="Normal 2 5 2 2" xfId="69" xr:uid="{00000000-0005-0000-0000-00009C000000}"/>
    <cellStyle name="Normal 2 5 2 2 2" xfId="115" xr:uid="{00000000-0005-0000-0000-00009D000000}"/>
    <cellStyle name="Normal 2 5 2 2 2 2" xfId="265" xr:uid="{00000000-0005-0000-0000-00009E000000}"/>
    <cellStyle name="Normal 2 5 2 2 2 3" xfId="420" xr:uid="{00000000-0005-0000-0000-00009F000000}"/>
    <cellStyle name="Normal 2 5 2 2 3" xfId="232" xr:uid="{00000000-0005-0000-0000-0000A0000000}"/>
    <cellStyle name="Normal 2 5 2 2 4" xfId="387" xr:uid="{00000000-0005-0000-0000-0000A1000000}"/>
    <cellStyle name="Normal 2 5 2 3" xfId="116" xr:uid="{00000000-0005-0000-0000-0000A2000000}"/>
    <cellStyle name="Normal 2 5 2 3 2" xfId="266" xr:uid="{00000000-0005-0000-0000-0000A3000000}"/>
    <cellStyle name="Normal 2 5 2 3 3" xfId="421" xr:uid="{00000000-0005-0000-0000-0000A4000000}"/>
    <cellStyle name="Normal 2 5 2 4" xfId="194" xr:uid="{00000000-0005-0000-0000-0000A5000000}"/>
    <cellStyle name="Normal 2 5 2 5" xfId="349" xr:uid="{00000000-0005-0000-0000-0000A6000000}"/>
    <cellStyle name="Normal 2 5 3" xfId="50" xr:uid="{00000000-0005-0000-0000-0000A7000000}"/>
    <cellStyle name="Normal 2 5 3 2" xfId="117" xr:uid="{00000000-0005-0000-0000-0000A8000000}"/>
    <cellStyle name="Normal 2 5 3 2 2" xfId="267" xr:uid="{00000000-0005-0000-0000-0000A9000000}"/>
    <cellStyle name="Normal 2 5 3 2 3" xfId="422" xr:uid="{00000000-0005-0000-0000-0000AA000000}"/>
    <cellStyle name="Normal 2 5 3 3" xfId="213" xr:uid="{00000000-0005-0000-0000-0000AB000000}"/>
    <cellStyle name="Normal 2 5 3 4" xfId="368" xr:uid="{00000000-0005-0000-0000-0000AC000000}"/>
    <cellStyle name="Normal 2 5 4" xfId="118" xr:uid="{00000000-0005-0000-0000-0000AD000000}"/>
    <cellStyle name="Normal 2 5 4 2" xfId="268" xr:uid="{00000000-0005-0000-0000-0000AE000000}"/>
    <cellStyle name="Normal 2 5 4 3" xfId="423" xr:uid="{00000000-0005-0000-0000-0000AF000000}"/>
    <cellStyle name="Normal 2 5 5" xfId="175" xr:uid="{00000000-0005-0000-0000-0000B0000000}"/>
    <cellStyle name="Normal 2 5 6" xfId="330" xr:uid="{00000000-0005-0000-0000-0000B1000000}"/>
    <cellStyle name="Normal 2 6" xfId="21" xr:uid="{00000000-0005-0000-0000-0000B2000000}"/>
    <cellStyle name="Normal 2 6 2" xfId="60" xr:uid="{00000000-0005-0000-0000-0000B3000000}"/>
    <cellStyle name="Normal 2 6 2 2" xfId="119" xr:uid="{00000000-0005-0000-0000-0000B4000000}"/>
    <cellStyle name="Normal 2 6 2 2 2" xfId="269" xr:uid="{00000000-0005-0000-0000-0000B5000000}"/>
    <cellStyle name="Normal 2 6 2 2 3" xfId="424" xr:uid="{00000000-0005-0000-0000-0000B6000000}"/>
    <cellStyle name="Normal 2 6 2 3" xfId="223" xr:uid="{00000000-0005-0000-0000-0000B7000000}"/>
    <cellStyle name="Normal 2 6 2 4" xfId="378" xr:uid="{00000000-0005-0000-0000-0000B8000000}"/>
    <cellStyle name="Normal 2 6 3" xfId="120" xr:uid="{00000000-0005-0000-0000-0000B9000000}"/>
    <cellStyle name="Normal 2 6 3 2" xfId="270" xr:uid="{00000000-0005-0000-0000-0000BA000000}"/>
    <cellStyle name="Normal 2 6 3 3" xfId="425" xr:uid="{00000000-0005-0000-0000-0000BB000000}"/>
    <cellStyle name="Normal 2 6 4" xfId="185" xr:uid="{00000000-0005-0000-0000-0000BC000000}"/>
    <cellStyle name="Normal 2 6 5" xfId="340" xr:uid="{00000000-0005-0000-0000-0000BD000000}"/>
    <cellStyle name="Normal 2 7" xfId="41" xr:uid="{00000000-0005-0000-0000-0000BE000000}"/>
    <cellStyle name="Normal 2 7 2" xfId="121" xr:uid="{00000000-0005-0000-0000-0000BF000000}"/>
    <cellStyle name="Normal 2 7 2 2" xfId="271" xr:uid="{00000000-0005-0000-0000-0000C0000000}"/>
    <cellStyle name="Normal 2 7 2 3" xfId="426" xr:uid="{00000000-0005-0000-0000-0000C1000000}"/>
    <cellStyle name="Normal 2 7 3" xfId="204" xr:uid="{00000000-0005-0000-0000-0000C2000000}"/>
    <cellStyle name="Normal 2 7 4" xfId="359" xr:uid="{00000000-0005-0000-0000-0000C3000000}"/>
    <cellStyle name="Normal 2 8" xfId="79" xr:uid="{00000000-0005-0000-0000-0000C4000000}"/>
    <cellStyle name="Normal 2 9" xfId="122" xr:uid="{00000000-0005-0000-0000-0000C5000000}"/>
    <cellStyle name="Normal 2 9 2" xfId="272" xr:uid="{00000000-0005-0000-0000-0000C6000000}"/>
    <cellStyle name="Normal 2 9 3" xfId="427" xr:uid="{00000000-0005-0000-0000-0000C7000000}"/>
    <cellStyle name="Normal 3" xfId="2" xr:uid="{00000000-0005-0000-0000-0000C8000000}"/>
    <cellStyle name="Normal 3 10" xfId="167" xr:uid="{00000000-0005-0000-0000-0000C9000000}"/>
    <cellStyle name="Normal 3 11" xfId="322" xr:uid="{00000000-0005-0000-0000-0000CA000000}"/>
    <cellStyle name="Normal 3 2" xfId="4" xr:uid="{00000000-0005-0000-0000-0000CB000000}"/>
    <cellStyle name="Normal 3 2 2" xfId="14" xr:uid="{00000000-0005-0000-0000-0000CC000000}"/>
    <cellStyle name="Normal 3 2 2 2" xfId="34" xr:uid="{00000000-0005-0000-0000-0000CD000000}"/>
    <cellStyle name="Normal 3 2 2 2 2" xfId="72" xr:uid="{00000000-0005-0000-0000-0000CE000000}"/>
    <cellStyle name="Normal 3 2 2 2 2 2" xfId="123" xr:uid="{00000000-0005-0000-0000-0000CF000000}"/>
    <cellStyle name="Normal 3 2 2 2 2 2 2" xfId="273" xr:uid="{00000000-0005-0000-0000-0000D0000000}"/>
    <cellStyle name="Normal 3 2 2 2 2 2 3" xfId="428" xr:uid="{00000000-0005-0000-0000-0000D1000000}"/>
    <cellStyle name="Normal 3 2 2 2 2 3" xfId="235" xr:uid="{00000000-0005-0000-0000-0000D2000000}"/>
    <cellStyle name="Normal 3 2 2 2 2 4" xfId="390" xr:uid="{00000000-0005-0000-0000-0000D3000000}"/>
    <cellStyle name="Normal 3 2 2 2 3" xfId="124" xr:uid="{00000000-0005-0000-0000-0000D4000000}"/>
    <cellStyle name="Normal 3 2 2 2 3 2" xfId="274" xr:uid="{00000000-0005-0000-0000-0000D5000000}"/>
    <cellStyle name="Normal 3 2 2 2 3 3" xfId="429" xr:uid="{00000000-0005-0000-0000-0000D6000000}"/>
    <cellStyle name="Normal 3 2 2 2 4" xfId="197" xr:uid="{00000000-0005-0000-0000-0000D7000000}"/>
    <cellStyle name="Normal 3 2 2 2 5" xfId="352" xr:uid="{00000000-0005-0000-0000-0000D8000000}"/>
    <cellStyle name="Normal 3 2 2 3" xfId="53" xr:uid="{00000000-0005-0000-0000-0000D9000000}"/>
    <cellStyle name="Normal 3 2 2 3 2" xfId="125" xr:uid="{00000000-0005-0000-0000-0000DA000000}"/>
    <cellStyle name="Normal 3 2 2 3 2 2" xfId="275" xr:uid="{00000000-0005-0000-0000-0000DB000000}"/>
    <cellStyle name="Normal 3 2 2 3 2 3" xfId="430" xr:uid="{00000000-0005-0000-0000-0000DC000000}"/>
    <cellStyle name="Normal 3 2 2 3 3" xfId="216" xr:uid="{00000000-0005-0000-0000-0000DD000000}"/>
    <cellStyle name="Normal 3 2 2 3 4" xfId="371" xr:uid="{00000000-0005-0000-0000-0000DE000000}"/>
    <cellStyle name="Normal 3 2 2 4" xfId="126" xr:uid="{00000000-0005-0000-0000-0000DF000000}"/>
    <cellStyle name="Normal 3 2 2 4 2" xfId="276" xr:uid="{00000000-0005-0000-0000-0000E0000000}"/>
    <cellStyle name="Normal 3 2 2 4 3" xfId="431" xr:uid="{00000000-0005-0000-0000-0000E1000000}"/>
    <cellStyle name="Normal 3 2 2 5" xfId="178" xr:uid="{00000000-0005-0000-0000-0000E2000000}"/>
    <cellStyle name="Normal 3 2 2 6" xfId="333" xr:uid="{00000000-0005-0000-0000-0000E3000000}"/>
    <cellStyle name="Normal 3 2 3" xfId="26" xr:uid="{00000000-0005-0000-0000-0000E4000000}"/>
    <cellStyle name="Normal 3 2 3 2" xfId="65" xr:uid="{00000000-0005-0000-0000-0000E5000000}"/>
    <cellStyle name="Normal 3 2 3 2 2" xfId="127" xr:uid="{00000000-0005-0000-0000-0000E6000000}"/>
    <cellStyle name="Normal 3 2 3 2 2 2" xfId="277" xr:uid="{00000000-0005-0000-0000-0000E7000000}"/>
    <cellStyle name="Normal 3 2 3 2 2 3" xfId="432" xr:uid="{00000000-0005-0000-0000-0000E8000000}"/>
    <cellStyle name="Normal 3 2 3 2 3" xfId="228" xr:uid="{00000000-0005-0000-0000-0000E9000000}"/>
    <cellStyle name="Normal 3 2 3 2 4" xfId="383" xr:uid="{00000000-0005-0000-0000-0000EA000000}"/>
    <cellStyle name="Normal 3 2 3 3" xfId="128" xr:uid="{00000000-0005-0000-0000-0000EB000000}"/>
    <cellStyle name="Normal 3 2 3 3 2" xfId="278" xr:uid="{00000000-0005-0000-0000-0000EC000000}"/>
    <cellStyle name="Normal 3 2 3 3 3" xfId="433" xr:uid="{00000000-0005-0000-0000-0000ED000000}"/>
    <cellStyle name="Normal 3 2 3 4" xfId="190" xr:uid="{00000000-0005-0000-0000-0000EE000000}"/>
    <cellStyle name="Normal 3 2 3 5" xfId="345" xr:uid="{00000000-0005-0000-0000-0000EF000000}"/>
    <cellStyle name="Normal 3 2 4" xfId="46" xr:uid="{00000000-0005-0000-0000-0000F0000000}"/>
    <cellStyle name="Normal 3 2 4 2" xfId="129" xr:uid="{00000000-0005-0000-0000-0000F1000000}"/>
    <cellStyle name="Normal 3 2 4 2 2" xfId="279" xr:uid="{00000000-0005-0000-0000-0000F2000000}"/>
    <cellStyle name="Normal 3 2 4 2 3" xfId="434" xr:uid="{00000000-0005-0000-0000-0000F3000000}"/>
    <cellStyle name="Normal 3 2 4 3" xfId="209" xr:uid="{00000000-0005-0000-0000-0000F4000000}"/>
    <cellStyle name="Normal 3 2 4 4" xfId="364" xr:uid="{00000000-0005-0000-0000-0000F5000000}"/>
    <cellStyle name="Normal 3 2 5" xfId="130" xr:uid="{00000000-0005-0000-0000-0000F6000000}"/>
    <cellStyle name="Normal 3 2 5 2" xfId="280" xr:uid="{00000000-0005-0000-0000-0000F7000000}"/>
    <cellStyle name="Normal 3 2 5 3" xfId="435" xr:uid="{00000000-0005-0000-0000-0000F8000000}"/>
    <cellStyle name="Normal 3 2 6" xfId="169" xr:uid="{00000000-0005-0000-0000-0000F9000000}"/>
    <cellStyle name="Normal 3 2 7" xfId="324" xr:uid="{00000000-0005-0000-0000-0000FA000000}"/>
    <cellStyle name="Normal 3 3" xfId="8" xr:uid="{00000000-0005-0000-0000-0000FB000000}"/>
    <cellStyle name="Normal 3 3 2" xfId="17" xr:uid="{00000000-0005-0000-0000-0000FC000000}"/>
    <cellStyle name="Normal 3 3 2 2" xfId="37" xr:uid="{00000000-0005-0000-0000-0000FD000000}"/>
    <cellStyle name="Normal 3 3 2 2 2" xfId="75" xr:uid="{00000000-0005-0000-0000-0000FE000000}"/>
    <cellStyle name="Normal 3 3 2 2 2 2" xfId="131" xr:uid="{00000000-0005-0000-0000-0000FF000000}"/>
    <cellStyle name="Normal 3 3 2 2 2 2 2" xfId="281" xr:uid="{00000000-0005-0000-0000-000000010000}"/>
    <cellStyle name="Normal 3 3 2 2 2 2 3" xfId="436" xr:uid="{00000000-0005-0000-0000-000001010000}"/>
    <cellStyle name="Normal 3 3 2 2 2 3" xfId="238" xr:uid="{00000000-0005-0000-0000-000002010000}"/>
    <cellStyle name="Normal 3 3 2 2 2 4" xfId="393" xr:uid="{00000000-0005-0000-0000-000003010000}"/>
    <cellStyle name="Normal 3 3 2 2 3" xfId="132" xr:uid="{00000000-0005-0000-0000-000004010000}"/>
    <cellStyle name="Normal 3 3 2 2 3 2" xfId="282" xr:uid="{00000000-0005-0000-0000-000005010000}"/>
    <cellStyle name="Normal 3 3 2 2 3 3" xfId="437" xr:uid="{00000000-0005-0000-0000-000006010000}"/>
    <cellStyle name="Normal 3 3 2 2 4" xfId="200" xr:uid="{00000000-0005-0000-0000-000007010000}"/>
    <cellStyle name="Normal 3 3 2 2 5" xfId="355" xr:uid="{00000000-0005-0000-0000-000008010000}"/>
    <cellStyle name="Normal 3 3 2 3" xfId="56" xr:uid="{00000000-0005-0000-0000-000009010000}"/>
    <cellStyle name="Normal 3 3 2 3 2" xfId="133" xr:uid="{00000000-0005-0000-0000-00000A010000}"/>
    <cellStyle name="Normal 3 3 2 3 2 2" xfId="283" xr:uid="{00000000-0005-0000-0000-00000B010000}"/>
    <cellStyle name="Normal 3 3 2 3 2 3" xfId="438" xr:uid="{00000000-0005-0000-0000-00000C010000}"/>
    <cellStyle name="Normal 3 3 2 3 3" xfId="219" xr:uid="{00000000-0005-0000-0000-00000D010000}"/>
    <cellStyle name="Normal 3 3 2 3 4" xfId="374" xr:uid="{00000000-0005-0000-0000-00000E010000}"/>
    <cellStyle name="Normal 3 3 2 4" xfId="134" xr:uid="{00000000-0005-0000-0000-00000F010000}"/>
    <cellStyle name="Normal 3 3 2 4 2" xfId="284" xr:uid="{00000000-0005-0000-0000-000010010000}"/>
    <cellStyle name="Normal 3 3 2 4 3" xfId="439" xr:uid="{00000000-0005-0000-0000-000011010000}"/>
    <cellStyle name="Normal 3 3 2 5" xfId="181" xr:uid="{00000000-0005-0000-0000-000012010000}"/>
    <cellStyle name="Normal 3 3 2 6" xfId="336" xr:uid="{00000000-0005-0000-0000-000013010000}"/>
    <cellStyle name="Normal 3 3 3" xfId="27" xr:uid="{00000000-0005-0000-0000-000014010000}"/>
    <cellStyle name="Normal 3 3 3 2" xfId="66" xr:uid="{00000000-0005-0000-0000-000015010000}"/>
    <cellStyle name="Normal 3 3 3 2 2" xfId="135" xr:uid="{00000000-0005-0000-0000-000016010000}"/>
    <cellStyle name="Normal 3 3 3 2 2 2" xfId="285" xr:uid="{00000000-0005-0000-0000-000017010000}"/>
    <cellStyle name="Normal 3 3 3 2 2 3" xfId="440" xr:uid="{00000000-0005-0000-0000-000018010000}"/>
    <cellStyle name="Normal 3 3 3 2 3" xfId="229" xr:uid="{00000000-0005-0000-0000-000019010000}"/>
    <cellStyle name="Normal 3 3 3 2 4" xfId="384" xr:uid="{00000000-0005-0000-0000-00001A010000}"/>
    <cellStyle name="Normal 3 3 3 3" xfId="136" xr:uid="{00000000-0005-0000-0000-00001B010000}"/>
    <cellStyle name="Normal 3 3 3 3 2" xfId="286" xr:uid="{00000000-0005-0000-0000-00001C010000}"/>
    <cellStyle name="Normal 3 3 3 3 3" xfId="441" xr:uid="{00000000-0005-0000-0000-00001D010000}"/>
    <cellStyle name="Normal 3 3 3 4" xfId="191" xr:uid="{00000000-0005-0000-0000-00001E010000}"/>
    <cellStyle name="Normal 3 3 3 5" xfId="346" xr:uid="{00000000-0005-0000-0000-00001F010000}"/>
    <cellStyle name="Normal 3 3 4" xfId="47" xr:uid="{00000000-0005-0000-0000-000020010000}"/>
    <cellStyle name="Normal 3 3 4 2" xfId="137" xr:uid="{00000000-0005-0000-0000-000021010000}"/>
    <cellStyle name="Normal 3 3 4 2 2" xfId="287" xr:uid="{00000000-0005-0000-0000-000022010000}"/>
    <cellStyle name="Normal 3 3 4 2 3" xfId="442" xr:uid="{00000000-0005-0000-0000-000023010000}"/>
    <cellStyle name="Normal 3 3 4 3" xfId="210" xr:uid="{00000000-0005-0000-0000-000024010000}"/>
    <cellStyle name="Normal 3 3 4 4" xfId="365" xr:uid="{00000000-0005-0000-0000-000025010000}"/>
    <cellStyle name="Normal 3 3 5" xfId="138" xr:uid="{00000000-0005-0000-0000-000026010000}"/>
    <cellStyle name="Normal 3 3 5 2" xfId="288" xr:uid="{00000000-0005-0000-0000-000027010000}"/>
    <cellStyle name="Normal 3 3 5 3" xfId="443" xr:uid="{00000000-0005-0000-0000-000028010000}"/>
    <cellStyle name="Normal 3 3 6" xfId="172" xr:uid="{00000000-0005-0000-0000-000029010000}"/>
    <cellStyle name="Normal 3 3 7" xfId="327" xr:uid="{00000000-0005-0000-0000-00002A010000}"/>
    <cellStyle name="Normal 3 4" xfId="10" xr:uid="{00000000-0005-0000-0000-00002B010000}"/>
    <cellStyle name="Normal 3 4 2" xfId="19" xr:uid="{00000000-0005-0000-0000-00002C010000}"/>
    <cellStyle name="Normal 3 4 2 2" xfId="39" xr:uid="{00000000-0005-0000-0000-00002D010000}"/>
    <cellStyle name="Normal 3 4 2 2 2" xfId="77" xr:uid="{00000000-0005-0000-0000-00002E010000}"/>
    <cellStyle name="Normal 3 4 2 2 2 2" xfId="139" xr:uid="{00000000-0005-0000-0000-00002F010000}"/>
    <cellStyle name="Normal 3 4 2 2 2 2 2" xfId="289" xr:uid="{00000000-0005-0000-0000-000030010000}"/>
    <cellStyle name="Normal 3 4 2 2 2 2 3" xfId="444" xr:uid="{00000000-0005-0000-0000-000031010000}"/>
    <cellStyle name="Normal 3 4 2 2 2 3" xfId="240" xr:uid="{00000000-0005-0000-0000-000032010000}"/>
    <cellStyle name="Normal 3 4 2 2 2 4" xfId="395" xr:uid="{00000000-0005-0000-0000-000033010000}"/>
    <cellStyle name="Normal 3 4 2 2 3" xfId="140" xr:uid="{00000000-0005-0000-0000-000034010000}"/>
    <cellStyle name="Normal 3 4 2 2 3 2" xfId="290" xr:uid="{00000000-0005-0000-0000-000035010000}"/>
    <cellStyle name="Normal 3 4 2 2 3 3" xfId="445" xr:uid="{00000000-0005-0000-0000-000036010000}"/>
    <cellStyle name="Normal 3 4 2 2 4" xfId="202" xr:uid="{00000000-0005-0000-0000-000037010000}"/>
    <cellStyle name="Normal 3 4 2 2 5" xfId="357" xr:uid="{00000000-0005-0000-0000-000038010000}"/>
    <cellStyle name="Normal 3 4 2 3" xfId="58" xr:uid="{00000000-0005-0000-0000-000039010000}"/>
    <cellStyle name="Normal 3 4 2 3 2" xfId="141" xr:uid="{00000000-0005-0000-0000-00003A010000}"/>
    <cellStyle name="Normal 3 4 2 3 2 2" xfId="291" xr:uid="{00000000-0005-0000-0000-00003B010000}"/>
    <cellStyle name="Normal 3 4 2 3 2 3" xfId="446" xr:uid="{00000000-0005-0000-0000-00003C010000}"/>
    <cellStyle name="Normal 3 4 2 3 3" xfId="221" xr:uid="{00000000-0005-0000-0000-00003D010000}"/>
    <cellStyle name="Normal 3 4 2 3 4" xfId="376" xr:uid="{00000000-0005-0000-0000-00003E010000}"/>
    <cellStyle name="Normal 3 4 2 4" xfId="142" xr:uid="{00000000-0005-0000-0000-00003F010000}"/>
    <cellStyle name="Normal 3 4 2 4 2" xfId="292" xr:uid="{00000000-0005-0000-0000-000040010000}"/>
    <cellStyle name="Normal 3 4 2 4 3" xfId="447" xr:uid="{00000000-0005-0000-0000-000041010000}"/>
    <cellStyle name="Normal 3 4 2 5" xfId="183" xr:uid="{00000000-0005-0000-0000-000042010000}"/>
    <cellStyle name="Normal 3 4 2 6" xfId="338" xr:uid="{00000000-0005-0000-0000-000043010000}"/>
    <cellStyle name="Normal 3 4 3" xfId="28" xr:uid="{00000000-0005-0000-0000-000044010000}"/>
    <cellStyle name="Normal 3 4 3 2" xfId="67" xr:uid="{00000000-0005-0000-0000-000045010000}"/>
    <cellStyle name="Normal 3 4 3 2 2" xfId="143" xr:uid="{00000000-0005-0000-0000-000046010000}"/>
    <cellStyle name="Normal 3 4 3 2 2 2" xfId="293" xr:uid="{00000000-0005-0000-0000-000047010000}"/>
    <cellStyle name="Normal 3 4 3 2 2 3" xfId="448" xr:uid="{00000000-0005-0000-0000-000048010000}"/>
    <cellStyle name="Normal 3 4 3 2 3" xfId="230" xr:uid="{00000000-0005-0000-0000-000049010000}"/>
    <cellStyle name="Normal 3 4 3 2 4" xfId="385" xr:uid="{00000000-0005-0000-0000-00004A010000}"/>
    <cellStyle name="Normal 3 4 3 3" xfId="144" xr:uid="{00000000-0005-0000-0000-00004B010000}"/>
    <cellStyle name="Normal 3 4 3 3 2" xfId="294" xr:uid="{00000000-0005-0000-0000-00004C010000}"/>
    <cellStyle name="Normal 3 4 3 3 3" xfId="449" xr:uid="{00000000-0005-0000-0000-00004D010000}"/>
    <cellStyle name="Normal 3 4 3 4" xfId="192" xr:uid="{00000000-0005-0000-0000-00004E010000}"/>
    <cellStyle name="Normal 3 4 3 5" xfId="347" xr:uid="{00000000-0005-0000-0000-00004F010000}"/>
    <cellStyle name="Normal 3 4 4" xfId="48" xr:uid="{00000000-0005-0000-0000-000050010000}"/>
    <cellStyle name="Normal 3 4 4 2" xfId="145" xr:uid="{00000000-0005-0000-0000-000051010000}"/>
    <cellStyle name="Normal 3 4 4 2 2" xfId="295" xr:uid="{00000000-0005-0000-0000-000052010000}"/>
    <cellStyle name="Normal 3 4 4 2 3" xfId="450" xr:uid="{00000000-0005-0000-0000-000053010000}"/>
    <cellStyle name="Normal 3 4 4 3" xfId="211" xr:uid="{00000000-0005-0000-0000-000054010000}"/>
    <cellStyle name="Normal 3 4 4 4" xfId="366" xr:uid="{00000000-0005-0000-0000-000055010000}"/>
    <cellStyle name="Normal 3 4 5" xfId="146" xr:uid="{00000000-0005-0000-0000-000056010000}"/>
    <cellStyle name="Normal 3 4 5 2" xfId="296" xr:uid="{00000000-0005-0000-0000-000057010000}"/>
    <cellStyle name="Normal 3 4 5 3" xfId="451" xr:uid="{00000000-0005-0000-0000-000058010000}"/>
    <cellStyle name="Normal 3 4 6" xfId="174" xr:uid="{00000000-0005-0000-0000-000059010000}"/>
    <cellStyle name="Normal 3 4 7" xfId="329" xr:uid="{00000000-0005-0000-0000-00005A010000}"/>
    <cellStyle name="Normal 3 5" xfId="12" xr:uid="{00000000-0005-0000-0000-00005B010000}"/>
    <cellStyle name="Normal 3 5 2" xfId="32" xr:uid="{00000000-0005-0000-0000-00005C010000}"/>
    <cellStyle name="Normal 3 5 2 2" xfId="70" xr:uid="{00000000-0005-0000-0000-00005D010000}"/>
    <cellStyle name="Normal 3 5 2 2 2" xfId="147" xr:uid="{00000000-0005-0000-0000-00005E010000}"/>
    <cellStyle name="Normal 3 5 2 2 2 2" xfId="297" xr:uid="{00000000-0005-0000-0000-00005F010000}"/>
    <cellStyle name="Normal 3 5 2 2 2 3" xfId="452" xr:uid="{00000000-0005-0000-0000-000060010000}"/>
    <cellStyle name="Normal 3 5 2 2 3" xfId="233" xr:uid="{00000000-0005-0000-0000-000061010000}"/>
    <cellStyle name="Normal 3 5 2 2 4" xfId="388" xr:uid="{00000000-0005-0000-0000-000062010000}"/>
    <cellStyle name="Normal 3 5 2 3" xfId="148" xr:uid="{00000000-0005-0000-0000-000063010000}"/>
    <cellStyle name="Normal 3 5 2 3 2" xfId="298" xr:uid="{00000000-0005-0000-0000-000064010000}"/>
    <cellStyle name="Normal 3 5 2 3 3" xfId="453" xr:uid="{00000000-0005-0000-0000-000065010000}"/>
    <cellStyle name="Normal 3 5 2 4" xfId="195" xr:uid="{00000000-0005-0000-0000-000066010000}"/>
    <cellStyle name="Normal 3 5 2 5" xfId="350" xr:uid="{00000000-0005-0000-0000-000067010000}"/>
    <cellStyle name="Normal 3 5 3" xfId="51" xr:uid="{00000000-0005-0000-0000-000068010000}"/>
    <cellStyle name="Normal 3 5 3 2" xfId="149" xr:uid="{00000000-0005-0000-0000-000069010000}"/>
    <cellStyle name="Normal 3 5 3 2 2" xfId="299" xr:uid="{00000000-0005-0000-0000-00006A010000}"/>
    <cellStyle name="Normal 3 5 3 2 3" xfId="454" xr:uid="{00000000-0005-0000-0000-00006B010000}"/>
    <cellStyle name="Normal 3 5 3 3" xfId="214" xr:uid="{00000000-0005-0000-0000-00006C010000}"/>
    <cellStyle name="Normal 3 5 3 4" xfId="369" xr:uid="{00000000-0005-0000-0000-00006D010000}"/>
    <cellStyle name="Normal 3 5 4" xfId="150" xr:uid="{00000000-0005-0000-0000-00006E010000}"/>
    <cellStyle name="Normal 3 5 4 2" xfId="300" xr:uid="{00000000-0005-0000-0000-00006F010000}"/>
    <cellStyle name="Normal 3 5 4 3" xfId="455" xr:uid="{00000000-0005-0000-0000-000070010000}"/>
    <cellStyle name="Normal 3 5 5" xfId="176" xr:uid="{00000000-0005-0000-0000-000071010000}"/>
    <cellStyle name="Normal 3 5 6" xfId="331" xr:uid="{00000000-0005-0000-0000-000072010000}"/>
    <cellStyle name="Normal 3 6" xfId="25" xr:uid="{00000000-0005-0000-0000-000073010000}"/>
    <cellStyle name="Normal 3 6 2" xfId="64" xr:uid="{00000000-0005-0000-0000-000074010000}"/>
    <cellStyle name="Normal 3 6 2 2" xfId="151" xr:uid="{00000000-0005-0000-0000-000075010000}"/>
    <cellStyle name="Normal 3 6 2 2 2" xfId="301" xr:uid="{00000000-0005-0000-0000-000076010000}"/>
    <cellStyle name="Normal 3 6 2 2 3" xfId="456" xr:uid="{00000000-0005-0000-0000-000077010000}"/>
    <cellStyle name="Normal 3 6 2 3" xfId="227" xr:uid="{00000000-0005-0000-0000-000078010000}"/>
    <cellStyle name="Normal 3 6 2 4" xfId="382" xr:uid="{00000000-0005-0000-0000-000079010000}"/>
    <cellStyle name="Normal 3 6 3" xfId="152" xr:uid="{00000000-0005-0000-0000-00007A010000}"/>
    <cellStyle name="Normal 3 6 3 2" xfId="302" xr:uid="{00000000-0005-0000-0000-00007B010000}"/>
    <cellStyle name="Normal 3 6 3 3" xfId="457" xr:uid="{00000000-0005-0000-0000-00007C010000}"/>
    <cellStyle name="Normal 3 6 4" xfId="189" xr:uid="{00000000-0005-0000-0000-00007D010000}"/>
    <cellStyle name="Normal 3 6 5" xfId="344" xr:uid="{00000000-0005-0000-0000-00007E010000}"/>
    <cellStyle name="Normal 3 7" xfId="45" xr:uid="{00000000-0005-0000-0000-00007F010000}"/>
    <cellStyle name="Normal 3 7 2" xfId="153" xr:uid="{00000000-0005-0000-0000-000080010000}"/>
    <cellStyle name="Normal 3 7 2 2" xfId="303" xr:uid="{00000000-0005-0000-0000-000081010000}"/>
    <cellStyle name="Normal 3 7 2 3" xfId="458" xr:uid="{00000000-0005-0000-0000-000082010000}"/>
    <cellStyle name="Normal 3 7 3" xfId="208" xr:uid="{00000000-0005-0000-0000-000083010000}"/>
    <cellStyle name="Normal 3 7 4" xfId="363" xr:uid="{00000000-0005-0000-0000-000084010000}"/>
    <cellStyle name="Normal 3 8" xfId="80" xr:uid="{00000000-0005-0000-0000-000085010000}"/>
    <cellStyle name="Normal 3 9" xfId="154" xr:uid="{00000000-0005-0000-0000-000086010000}"/>
    <cellStyle name="Normal 3 9 2" xfId="304" xr:uid="{00000000-0005-0000-0000-000087010000}"/>
    <cellStyle name="Normal 3 9 3" xfId="459" xr:uid="{00000000-0005-0000-0000-000088010000}"/>
    <cellStyle name="Normal_dok.techniczna" xfId="90" xr:uid="{00000000-0005-0000-0000-000089010000}"/>
    <cellStyle name="Normalny" xfId="0" builtinId="0"/>
    <cellStyle name="Normalny 10" xfId="475" xr:uid="{00000000-0005-0000-0000-00008B010000}"/>
    <cellStyle name="Normalny 2" xfId="5" xr:uid="{00000000-0005-0000-0000-00008C010000}"/>
    <cellStyle name="Normalny 2 2" xfId="86" xr:uid="{00000000-0005-0000-0000-00008D010000}"/>
    <cellStyle name="Normalny 2 3" xfId="471" xr:uid="{00000000-0005-0000-0000-00008E010000}"/>
    <cellStyle name="Normalny 3" xfId="6" xr:uid="{00000000-0005-0000-0000-00008F010000}"/>
    <cellStyle name="Normalny 3 2" xfId="15" xr:uid="{00000000-0005-0000-0000-000090010000}"/>
    <cellStyle name="Normalny 3 2 2" xfId="35" xr:uid="{00000000-0005-0000-0000-000091010000}"/>
    <cellStyle name="Normalny 3 2 2 2" xfId="73" xr:uid="{00000000-0005-0000-0000-000092010000}"/>
    <cellStyle name="Normalny 3 2 2 2 2" xfId="155" xr:uid="{00000000-0005-0000-0000-000093010000}"/>
    <cellStyle name="Normalny 3 2 2 2 2 2" xfId="305" xr:uid="{00000000-0005-0000-0000-000094010000}"/>
    <cellStyle name="Normalny 3 2 2 2 2 3" xfId="460" xr:uid="{00000000-0005-0000-0000-000095010000}"/>
    <cellStyle name="Normalny 3 2 2 2 3" xfId="236" xr:uid="{00000000-0005-0000-0000-000096010000}"/>
    <cellStyle name="Normalny 3 2 2 2 4" xfId="391" xr:uid="{00000000-0005-0000-0000-000097010000}"/>
    <cellStyle name="Normalny 3 2 2 3" xfId="156" xr:uid="{00000000-0005-0000-0000-000098010000}"/>
    <cellStyle name="Normalny 3 2 2 3 2" xfId="306" xr:uid="{00000000-0005-0000-0000-000099010000}"/>
    <cellStyle name="Normalny 3 2 2 3 3" xfId="461" xr:uid="{00000000-0005-0000-0000-00009A010000}"/>
    <cellStyle name="Normalny 3 2 2 4" xfId="198" xr:uid="{00000000-0005-0000-0000-00009B010000}"/>
    <cellStyle name="Normalny 3 2 2 5" xfId="353" xr:uid="{00000000-0005-0000-0000-00009C010000}"/>
    <cellStyle name="Normalny 3 2 3" xfId="54" xr:uid="{00000000-0005-0000-0000-00009D010000}"/>
    <cellStyle name="Normalny 3 2 3 2" xfId="157" xr:uid="{00000000-0005-0000-0000-00009E010000}"/>
    <cellStyle name="Normalny 3 2 3 2 2" xfId="307" xr:uid="{00000000-0005-0000-0000-00009F010000}"/>
    <cellStyle name="Normalny 3 2 3 2 3" xfId="462" xr:uid="{00000000-0005-0000-0000-0000A0010000}"/>
    <cellStyle name="Normalny 3 2 3 3" xfId="217" xr:uid="{00000000-0005-0000-0000-0000A1010000}"/>
    <cellStyle name="Normalny 3 2 3 4" xfId="372" xr:uid="{00000000-0005-0000-0000-0000A2010000}"/>
    <cellStyle name="Normalny 3 2 4" xfId="158" xr:uid="{00000000-0005-0000-0000-0000A3010000}"/>
    <cellStyle name="Normalny 3 2 4 2" xfId="308" xr:uid="{00000000-0005-0000-0000-0000A4010000}"/>
    <cellStyle name="Normalny 3 2 4 3" xfId="463" xr:uid="{00000000-0005-0000-0000-0000A5010000}"/>
    <cellStyle name="Normalny 3 2 5" xfId="179" xr:uid="{00000000-0005-0000-0000-0000A6010000}"/>
    <cellStyle name="Normalny 3 2 6" xfId="320" xr:uid="{00000000-0005-0000-0000-0000A7010000}"/>
    <cellStyle name="Normalny 3 2 7" xfId="334" xr:uid="{00000000-0005-0000-0000-0000A8010000}"/>
    <cellStyle name="Normalny 3 3" xfId="29" xr:uid="{00000000-0005-0000-0000-0000A9010000}"/>
    <cellStyle name="Normalny 3 3 2" xfId="68" xr:uid="{00000000-0005-0000-0000-0000AA010000}"/>
    <cellStyle name="Normalny 3 3 2 2" xfId="159" xr:uid="{00000000-0005-0000-0000-0000AB010000}"/>
    <cellStyle name="Normalny 3 3 2 2 2" xfId="309" xr:uid="{00000000-0005-0000-0000-0000AC010000}"/>
    <cellStyle name="Normalny 3 3 2 2 3" xfId="464" xr:uid="{00000000-0005-0000-0000-0000AD010000}"/>
    <cellStyle name="Normalny 3 3 2 3" xfId="231" xr:uid="{00000000-0005-0000-0000-0000AE010000}"/>
    <cellStyle name="Normalny 3 3 2 4" xfId="386" xr:uid="{00000000-0005-0000-0000-0000AF010000}"/>
    <cellStyle name="Normalny 3 3 3" xfId="160" xr:uid="{00000000-0005-0000-0000-0000B0010000}"/>
    <cellStyle name="Normalny 3 3 3 2" xfId="310" xr:uid="{00000000-0005-0000-0000-0000B1010000}"/>
    <cellStyle name="Normalny 3 3 3 3" xfId="465" xr:uid="{00000000-0005-0000-0000-0000B2010000}"/>
    <cellStyle name="Normalny 3 3 4" xfId="193" xr:uid="{00000000-0005-0000-0000-0000B3010000}"/>
    <cellStyle name="Normalny 3 3 5" xfId="348" xr:uid="{00000000-0005-0000-0000-0000B4010000}"/>
    <cellStyle name="Normalny 3 4" xfId="49" xr:uid="{00000000-0005-0000-0000-0000B5010000}"/>
    <cellStyle name="Normalny 3 4 2" xfId="161" xr:uid="{00000000-0005-0000-0000-0000B6010000}"/>
    <cellStyle name="Normalny 3 4 2 2" xfId="311" xr:uid="{00000000-0005-0000-0000-0000B7010000}"/>
    <cellStyle name="Normalny 3 4 2 3" xfId="466" xr:uid="{00000000-0005-0000-0000-0000B8010000}"/>
    <cellStyle name="Normalny 3 4 3" xfId="212" xr:uid="{00000000-0005-0000-0000-0000B9010000}"/>
    <cellStyle name="Normalny 3 4 4" xfId="367" xr:uid="{00000000-0005-0000-0000-0000BA010000}"/>
    <cellStyle name="Normalny 3 5" xfId="87" xr:uid="{00000000-0005-0000-0000-0000BB010000}"/>
    <cellStyle name="Normalny 3 6" xfId="162" xr:uid="{00000000-0005-0000-0000-0000BC010000}"/>
    <cellStyle name="Normalny 3 6 2" xfId="312" xr:uid="{00000000-0005-0000-0000-0000BD010000}"/>
    <cellStyle name="Normalny 3 6 3" xfId="467" xr:uid="{00000000-0005-0000-0000-0000BE010000}"/>
    <cellStyle name="Normalny 3 7" xfId="170" xr:uid="{00000000-0005-0000-0000-0000BF010000}"/>
    <cellStyle name="Normalny 3 8" xfId="317" xr:uid="{00000000-0005-0000-0000-0000C0010000}"/>
    <cellStyle name="Normalny 3 9" xfId="325" xr:uid="{00000000-0005-0000-0000-0000C1010000}"/>
    <cellStyle name="Normalny 4" xfId="20" xr:uid="{00000000-0005-0000-0000-0000C2010000}"/>
    <cellStyle name="Normalny 4 2" xfId="59" xr:uid="{00000000-0005-0000-0000-0000C3010000}"/>
    <cellStyle name="Normalny 4 2 2" xfId="163" xr:uid="{00000000-0005-0000-0000-0000C4010000}"/>
    <cellStyle name="Normalny 4 2 2 2" xfId="313" xr:uid="{00000000-0005-0000-0000-0000C5010000}"/>
    <cellStyle name="Normalny 4 2 2 3" xfId="468" xr:uid="{00000000-0005-0000-0000-0000C6010000}"/>
    <cellStyle name="Normalny 4 2 3" xfId="222" xr:uid="{00000000-0005-0000-0000-0000C7010000}"/>
    <cellStyle name="Normalny 4 2 4" xfId="319" xr:uid="{00000000-0005-0000-0000-0000C8010000}"/>
    <cellStyle name="Normalny 4 2 5" xfId="377" xr:uid="{00000000-0005-0000-0000-0000C9010000}"/>
    <cellStyle name="Normalny 4 3" xfId="88" xr:uid="{00000000-0005-0000-0000-0000CA010000}"/>
    <cellStyle name="Normalny 4 4" xfId="164" xr:uid="{00000000-0005-0000-0000-0000CB010000}"/>
    <cellStyle name="Normalny 4 4 2" xfId="314" xr:uid="{00000000-0005-0000-0000-0000CC010000}"/>
    <cellStyle name="Normalny 4 4 3" xfId="469" xr:uid="{00000000-0005-0000-0000-0000CD010000}"/>
    <cellStyle name="Normalny 4 5" xfId="184" xr:uid="{00000000-0005-0000-0000-0000CE010000}"/>
    <cellStyle name="Normalny 4 6" xfId="316" xr:uid="{00000000-0005-0000-0000-0000CF010000}"/>
    <cellStyle name="Normalny 4 7" xfId="339" xr:uid="{00000000-0005-0000-0000-0000D0010000}"/>
    <cellStyle name="Normalny 5" xfId="40" xr:uid="{00000000-0005-0000-0000-0000D1010000}"/>
    <cellStyle name="Normalny 5 2" xfId="165" xr:uid="{00000000-0005-0000-0000-0000D2010000}"/>
    <cellStyle name="Normalny 5 2 2" xfId="315" xr:uid="{00000000-0005-0000-0000-0000D3010000}"/>
    <cellStyle name="Normalny 5 2 3" xfId="470" xr:uid="{00000000-0005-0000-0000-0000D4010000}"/>
    <cellStyle name="Normalny 5 3" xfId="203" xr:uid="{00000000-0005-0000-0000-0000D5010000}"/>
    <cellStyle name="Normalny 5 4" xfId="318" xr:uid="{00000000-0005-0000-0000-0000D6010000}"/>
    <cellStyle name="Normalny 5 5" xfId="358" xr:uid="{00000000-0005-0000-0000-0000D7010000}"/>
    <cellStyle name="Normalny 6" xfId="78" xr:uid="{00000000-0005-0000-0000-0000D8010000}"/>
    <cellStyle name="Normalny 7" xfId="89" xr:uid="{00000000-0005-0000-0000-0000D9010000}"/>
    <cellStyle name="Normalny 8" xfId="472" xr:uid="{00000000-0005-0000-0000-0000DA010000}"/>
    <cellStyle name="Normalny 9" xfId="474" xr:uid="{00000000-0005-0000-0000-0000DB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"/>
  <sheetViews>
    <sheetView tabSelected="1" view="pageBreakPreview" zoomScale="145" zoomScaleNormal="100" zoomScaleSheetLayoutView="145" workbookViewId="0">
      <selection activeCell="A2" sqref="A2:C2"/>
    </sheetView>
  </sheetViews>
  <sheetFormatPr defaultColWidth="9.21875" defaultRowHeight="14.4" x14ac:dyDescent="0.3"/>
  <cols>
    <col min="1" max="1" width="5.77734375" customWidth="1"/>
    <col min="2" max="2" width="67" customWidth="1"/>
    <col min="3" max="3" width="22.21875" customWidth="1"/>
    <col min="4" max="4" width="16.21875" bestFit="1" customWidth="1"/>
  </cols>
  <sheetData>
    <row r="1" spans="1:4" ht="21" customHeight="1" x14ac:dyDescent="0.3">
      <c r="A1" s="69" t="s">
        <v>8</v>
      </c>
      <c r="B1" s="69"/>
      <c r="C1" s="69"/>
    </row>
    <row r="2" spans="1:4" ht="106.95" customHeight="1" x14ac:dyDescent="0.3">
      <c r="A2" s="70" t="s">
        <v>45</v>
      </c>
      <c r="B2" s="71"/>
      <c r="C2" s="72"/>
    </row>
    <row r="3" spans="1:4" x14ac:dyDescent="0.3">
      <c r="A3" s="11" t="s">
        <v>0</v>
      </c>
      <c r="B3" s="12" t="s">
        <v>1</v>
      </c>
      <c r="C3" s="13" t="s">
        <v>6</v>
      </c>
    </row>
    <row r="4" spans="1:4" x14ac:dyDescent="0.3">
      <c r="A4" s="35" t="s">
        <v>11</v>
      </c>
      <c r="B4" s="37" t="s">
        <v>26</v>
      </c>
      <c r="C4" s="51">
        <f>'1.1 KO'!E9</f>
        <v>0</v>
      </c>
      <c r="D4" s="47"/>
    </row>
    <row r="5" spans="1:4" x14ac:dyDescent="0.3">
      <c r="A5" s="36" t="s">
        <v>12</v>
      </c>
      <c r="B5" s="14" t="s">
        <v>16</v>
      </c>
      <c r="C5" s="52">
        <f>'1.2 OG'!E7</f>
        <v>0</v>
      </c>
      <c r="D5" s="47"/>
    </row>
    <row r="6" spans="1:4" x14ac:dyDescent="0.3">
      <c r="A6" s="36">
        <v>2</v>
      </c>
      <c r="B6" s="14" t="s">
        <v>15</v>
      </c>
      <c r="C6" s="52"/>
    </row>
    <row r="7" spans="1:4" x14ac:dyDescent="0.3">
      <c r="A7" s="35" t="s">
        <v>2</v>
      </c>
      <c r="B7" s="14" t="s">
        <v>14</v>
      </c>
      <c r="C7" s="52">
        <f>'2.1 WZ'!E13</f>
        <v>0</v>
      </c>
      <c r="D7" s="47"/>
    </row>
    <row r="8" spans="1:4" x14ac:dyDescent="0.3">
      <c r="B8" s="15" t="s">
        <v>10</v>
      </c>
      <c r="C8" s="55">
        <f>SUM(C4:C7)</f>
        <v>0</v>
      </c>
      <c r="D8" s="47"/>
    </row>
    <row r="9" spans="1:4" x14ac:dyDescent="0.3">
      <c r="B9" s="18" t="s">
        <v>9</v>
      </c>
      <c r="C9" s="17"/>
      <c r="D9" s="47"/>
    </row>
    <row r="10" spans="1:4" x14ac:dyDescent="0.3">
      <c r="B10" s="16" t="s">
        <v>7</v>
      </c>
      <c r="C10" s="17"/>
    </row>
  </sheetData>
  <mergeCells count="2">
    <mergeCell ref="A1:C1"/>
    <mergeCell ref="A2:C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875F-5E74-4771-8604-4B6797B64CBA}">
  <dimension ref="A1:H9"/>
  <sheetViews>
    <sheetView view="pageBreakPreview" topLeftCell="A2" zoomScale="115" zoomScaleNormal="100" zoomScaleSheetLayoutView="115" workbookViewId="0">
      <selection activeCell="E8" sqref="E8"/>
    </sheetView>
  </sheetViews>
  <sheetFormatPr defaultRowHeight="14.4" x14ac:dyDescent="0.3"/>
  <cols>
    <col min="2" max="2" width="70.5546875" customWidth="1"/>
    <col min="3" max="3" width="10.44140625" customWidth="1"/>
    <col min="4" max="4" width="10.77734375" customWidth="1"/>
    <col min="5" max="5" width="21.5546875" customWidth="1"/>
    <col min="7" max="7" width="11.44140625" bestFit="1" customWidth="1"/>
    <col min="8" max="8" width="13.5546875" bestFit="1" customWidth="1"/>
  </cols>
  <sheetData>
    <row r="1" spans="1:8" ht="117.6" customHeight="1" thickBot="1" x14ac:dyDescent="0.35">
      <c r="A1" s="73" t="s">
        <v>45</v>
      </c>
      <c r="B1" s="74"/>
      <c r="C1" s="74"/>
      <c r="D1" s="74"/>
      <c r="E1" s="75"/>
    </row>
    <row r="2" spans="1:8" ht="15" thickBot="1" x14ac:dyDescent="0.35">
      <c r="A2" s="21" t="s">
        <v>0</v>
      </c>
      <c r="B2" s="22" t="s">
        <v>1</v>
      </c>
      <c r="C2" s="23" t="s">
        <v>22</v>
      </c>
      <c r="D2" s="23" t="s">
        <v>25</v>
      </c>
      <c r="E2" s="23" t="s">
        <v>4</v>
      </c>
    </row>
    <row r="3" spans="1:8" ht="64.95" customHeight="1" x14ac:dyDescent="0.3">
      <c r="A3" s="5">
        <v>1</v>
      </c>
      <c r="B3" s="6" t="s">
        <v>26</v>
      </c>
      <c r="C3" s="29"/>
      <c r="D3" s="29"/>
      <c r="E3" s="24"/>
    </row>
    <row r="4" spans="1:8" ht="63" customHeight="1" x14ac:dyDescent="0.3">
      <c r="A4" s="61" t="s">
        <v>11</v>
      </c>
      <c r="B4" s="63" t="s">
        <v>27</v>
      </c>
      <c r="C4" s="62" t="s">
        <v>23</v>
      </c>
      <c r="D4" s="62">
        <v>1</v>
      </c>
      <c r="E4" s="64" t="s">
        <v>51</v>
      </c>
    </row>
    <row r="5" spans="1:8" ht="25.2" customHeight="1" x14ac:dyDescent="0.3">
      <c r="A5" s="19" t="s">
        <v>35</v>
      </c>
      <c r="B5" s="3" t="s">
        <v>33</v>
      </c>
      <c r="C5" s="33" t="s">
        <v>23</v>
      </c>
      <c r="D5" s="33">
        <v>1</v>
      </c>
      <c r="E5" s="64"/>
      <c r="G5" s="44"/>
      <c r="H5" s="47"/>
    </row>
    <row r="6" spans="1:8" ht="33.75" customHeight="1" x14ac:dyDescent="0.3">
      <c r="A6" s="61" t="s">
        <v>36</v>
      </c>
      <c r="B6" s="59" t="s">
        <v>50</v>
      </c>
      <c r="C6" s="62" t="s">
        <v>23</v>
      </c>
      <c r="D6" s="62">
        <v>1</v>
      </c>
      <c r="E6" s="65" t="s">
        <v>51</v>
      </c>
      <c r="G6" s="44"/>
    </row>
    <row r="7" spans="1:8" ht="32.549999999999997" customHeight="1" x14ac:dyDescent="0.3">
      <c r="A7" s="27" t="s">
        <v>37</v>
      </c>
      <c r="B7" s="3" t="s">
        <v>28</v>
      </c>
      <c r="C7" s="33" t="s">
        <v>23</v>
      </c>
      <c r="D7" s="33">
        <v>1</v>
      </c>
      <c r="E7" s="64"/>
      <c r="G7" s="44"/>
    </row>
    <row r="8" spans="1:8" ht="25.95" customHeight="1" x14ac:dyDescent="0.3">
      <c r="A8" s="58" t="s">
        <v>38</v>
      </c>
      <c r="B8" s="59" t="s">
        <v>29</v>
      </c>
      <c r="C8" s="60" t="s">
        <v>23</v>
      </c>
      <c r="D8" s="60">
        <v>1</v>
      </c>
      <c r="E8" s="66" t="s">
        <v>51</v>
      </c>
    </row>
    <row r="9" spans="1:8" ht="39" customHeight="1" x14ac:dyDescent="0.3">
      <c r="A9" s="27"/>
      <c r="B9" s="34" t="s">
        <v>13</v>
      </c>
      <c r="C9" s="34"/>
      <c r="D9" s="34"/>
      <c r="E9" s="48">
        <f>SUM(E3:E8)</f>
        <v>0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view="pageBreakPreview" zoomScaleNormal="100" zoomScaleSheetLayoutView="100" workbookViewId="0">
      <selection activeCell="E6" sqref="E6"/>
    </sheetView>
  </sheetViews>
  <sheetFormatPr defaultColWidth="9.21875" defaultRowHeight="14.4" x14ac:dyDescent="0.3"/>
  <cols>
    <col min="1" max="1" width="10.21875" style="4" bestFit="1" customWidth="1"/>
    <col min="2" max="2" width="83" style="2" customWidth="1"/>
    <col min="3" max="4" width="11.77734375" style="2" customWidth="1"/>
    <col min="5" max="5" width="15.21875" style="4" customWidth="1"/>
    <col min="6" max="6" width="9.21875" style="1"/>
    <col min="7" max="7" width="14" bestFit="1" customWidth="1"/>
    <col min="11" max="11" width="12.21875" customWidth="1"/>
  </cols>
  <sheetData>
    <row r="1" spans="1:7" ht="127.5" customHeight="1" thickBot="1" x14ac:dyDescent="0.35">
      <c r="A1" s="73" t="s">
        <v>45</v>
      </c>
      <c r="B1" s="74"/>
      <c r="C1" s="74"/>
      <c r="D1" s="74"/>
      <c r="E1" s="75"/>
    </row>
    <row r="2" spans="1:7" ht="29.4" thickBot="1" x14ac:dyDescent="0.35">
      <c r="A2" s="21" t="s">
        <v>0</v>
      </c>
      <c r="B2" s="22" t="s">
        <v>1</v>
      </c>
      <c r="C2" s="22" t="s">
        <v>22</v>
      </c>
      <c r="D2" s="22" t="s">
        <v>25</v>
      </c>
      <c r="E2" s="23" t="s">
        <v>4</v>
      </c>
    </row>
    <row r="3" spans="1:7" ht="34.049999999999997" customHeight="1" x14ac:dyDescent="0.3">
      <c r="A3" s="28" t="s">
        <v>12</v>
      </c>
      <c r="B3" s="6" t="s">
        <v>16</v>
      </c>
      <c r="C3" s="29"/>
      <c r="D3" s="29"/>
      <c r="E3" s="24"/>
    </row>
    <row r="4" spans="1:7" ht="86.4" x14ac:dyDescent="0.3">
      <c r="A4" s="19" t="s">
        <v>30</v>
      </c>
      <c r="B4" s="53" t="s">
        <v>47</v>
      </c>
      <c r="C4" s="33" t="s">
        <v>23</v>
      </c>
      <c r="D4" s="33">
        <v>1</v>
      </c>
      <c r="E4" s="46"/>
    </row>
    <row r="5" spans="1:7" ht="42.75" customHeight="1" x14ac:dyDescent="0.3">
      <c r="A5" s="19" t="s">
        <v>31</v>
      </c>
      <c r="B5" s="3" t="s">
        <v>34</v>
      </c>
      <c r="C5" s="33" t="s">
        <v>23</v>
      </c>
      <c r="D5" s="33">
        <v>1</v>
      </c>
      <c r="E5" s="46"/>
      <c r="G5" s="47"/>
    </row>
    <row r="6" spans="1:7" ht="63.75" customHeight="1" x14ac:dyDescent="0.3">
      <c r="A6" s="19" t="s">
        <v>32</v>
      </c>
      <c r="B6" s="3" t="s">
        <v>46</v>
      </c>
      <c r="C6" s="33" t="s">
        <v>23</v>
      </c>
      <c r="D6" s="33">
        <v>1</v>
      </c>
      <c r="E6" s="46"/>
    </row>
    <row r="7" spans="1:7" ht="27" customHeight="1" thickBot="1" x14ac:dyDescent="0.35">
      <c r="A7" s="26"/>
      <c r="B7" s="25" t="s">
        <v>13</v>
      </c>
      <c r="C7" s="30"/>
      <c r="D7" s="30"/>
      <c r="E7" s="49">
        <f>SUM(E3:E6)</f>
        <v>0</v>
      </c>
      <c r="G7" s="47"/>
    </row>
    <row r="10" spans="1:7" x14ac:dyDescent="0.3">
      <c r="B10" s="45"/>
    </row>
    <row r="11" spans="1:7" x14ac:dyDescent="0.3">
      <c r="B11"/>
      <c r="C11"/>
      <c r="D11"/>
      <c r="E11" s="43"/>
    </row>
    <row r="12" spans="1:7" x14ac:dyDescent="0.3">
      <c r="B12"/>
      <c r="C12"/>
      <c r="D12"/>
      <c r="E12" s="43"/>
    </row>
    <row r="13" spans="1:7" x14ac:dyDescent="0.3">
      <c r="B13"/>
      <c r="C13"/>
      <c r="D13"/>
      <c r="E13" s="43"/>
    </row>
    <row r="14" spans="1:7" x14ac:dyDescent="0.3">
      <c r="B14"/>
      <c r="C14"/>
      <c r="D14"/>
      <c r="E14" s="43"/>
    </row>
    <row r="15" spans="1:7" x14ac:dyDescent="0.3">
      <c r="B15"/>
      <c r="C15"/>
      <c r="D15"/>
      <c r="E15" s="43"/>
    </row>
    <row r="16" spans="1:7" x14ac:dyDescent="0.3">
      <c r="B16"/>
      <c r="C16"/>
      <c r="D16"/>
      <c r="E16" s="44"/>
    </row>
  </sheetData>
  <mergeCells count="1">
    <mergeCell ref="A1:E1"/>
  </mergeCells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7"/>
  <sheetViews>
    <sheetView view="pageBreakPreview" zoomScaleNormal="100" zoomScaleSheetLayoutView="100" workbookViewId="0">
      <selection activeCell="E11" sqref="E11"/>
    </sheetView>
  </sheetViews>
  <sheetFormatPr defaultColWidth="9.21875" defaultRowHeight="14.4" x14ac:dyDescent="0.3"/>
  <cols>
    <col min="1" max="1" width="11.21875" style="8" bestFit="1" customWidth="1"/>
    <col min="2" max="2" width="79.77734375" style="9" customWidth="1"/>
    <col min="3" max="4" width="5.21875" style="9" customWidth="1"/>
    <col min="5" max="5" width="15.44140625" style="8" customWidth="1"/>
    <col min="6" max="6" width="9.21875" style="7"/>
    <col min="7" max="7" width="13.33203125" bestFit="1" customWidth="1"/>
    <col min="8" max="8" width="14.33203125" customWidth="1"/>
    <col min="9" max="9" width="11.77734375" bestFit="1" customWidth="1"/>
    <col min="10" max="11" width="13.33203125" bestFit="1" customWidth="1"/>
  </cols>
  <sheetData>
    <row r="1" spans="1:11" ht="105" customHeight="1" thickBot="1" x14ac:dyDescent="0.35">
      <c r="A1" s="70" t="s">
        <v>45</v>
      </c>
      <c r="B1" s="71"/>
      <c r="C1" s="71"/>
      <c r="D1" s="71"/>
      <c r="E1" s="72"/>
    </row>
    <row r="2" spans="1:11" ht="45" customHeight="1" x14ac:dyDescent="0.3">
      <c r="A2" s="38" t="s">
        <v>0</v>
      </c>
      <c r="B2" s="39" t="s">
        <v>1</v>
      </c>
      <c r="C2" s="39" t="s">
        <v>22</v>
      </c>
      <c r="D2" s="39" t="s">
        <v>24</v>
      </c>
      <c r="E2" s="40" t="s">
        <v>4</v>
      </c>
    </row>
    <row r="3" spans="1:11" ht="19.95" customHeight="1" x14ac:dyDescent="0.3">
      <c r="A3" s="41" t="s">
        <v>2</v>
      </c>
      <c r="B3" s="10" t="s">
        <v>14</v>
      </c>
      <c r="C3" s="32"/>
      <c r="D3" s="10"/>
      <c r="E3" s="54"/>
    </row>
    <row r="4" spans="1:11" ht="19.95" customHeight="1" x14ac:dyDescent="0.3">
      <c r="A4" s="41" t="s">
        <v>3</v>
      </c>
      <c r="B4" s="10" t="s">
        <v>18</v>
      </c>
      <c r="C4" s="32"/>
      <c r="D4" s="10"/>
      <c r="E4" s="54"/>
    </row>
    <row r="5" spans="1:11" ht="36.75" customHeight="1" x14ac:dyDescent="0.3">
      <c r="A5" s="58" t="s">
        <v>19</v>
      </c>
      <c r="B5" s="59" t="s">
        <v>49</v>
      </c>
      <c r="C5" s="60" t="s">
        <v>23</v>
      </c>
      <c r="D5" s="60">
        <v>1</v>
      </c>
      <c r="E5" s="67"/>
    </row>
    <row r="6" spans="1:11" ht="36.75" customHeight="1" x14ac:dyDescent="0.3">
      <c r="A6" s="58" t="s">
        <v>20</v>
      </c>
      <c r="B6" s="68" t="s">
        <v>17</v>
      </c>
      <c r="C6" s="60" t="s">
        <v>23</v>
      </c>
      <c r="D6" s="60">
        <v>1</v>
      </c>
      <c r="E6" s="67"/>
    </row>
    <row r="7" spans="1:11" ht="36.75" customHeight="1" x14ac:dyDescent="0.3">
      <c r="A7" s="27" t="s">
        <v>21</v>
      </c>
      <c r="B7" s="20" t="s">
        <v>48</v>
      </c>
      <c r="C7" s="31" t="s">
        <v>23</v>
      </c>
      <c r="D7" s="31">
        <v>1</v>
      </c>
      <c r="E7" s="54">
        <f>E8</f>
        <v>0</v>
      </c>
    </row>
    <row r="8" spans="1:11" ht="36.75" customHeight="1" x14ac:dyDescent="0.3">
      <c r="A8" s="27" t="s">
        <v>52</v>
      </c>
      <c r="B8" s="20" t="s">
        <v>55</v>
      </c>
      <c r="C8" s="31" t="s">
        <v>23</v>
      </c>
      <c r="D8" s="31">
        <v>1</v>
      </c>
      <c r="E8" s="54"/>
      <c r="G8" s="56"/>
      <c r="H8" s="56"/>
      <c r="I8" s="56"/>
      <c r="J8" s="56"/>
      <c r="K8" s="56"/>
    </row>
    <row r="9" spans="1:11" ht="36.75" customHeight="1" x14ac:dyDescent="0.3">
      <c r="A9" s="27" t="s">
        <v>39</v>
      </c>
      <c r="B9" s="20" t="s">
        <v>42</v>
      </c>
      <c r="C9" s="31" t="s">
        <v>23</v>
      </c>
      <c r="D9" s="31">
        <v>1</v>
      </c>
      <c r="E9" s="54"/>
    </row>
    <row r="10" spans="1:11" ht="36.75" customHeight="1" x14ac:dyDescent="0.3">
      <c r="A10" s="58" t="s">
        <v>40</v>
      </c>
      <c r="B10" s="68" t="s">
        <v>43</v>
      </c>
      <c r="C10" s="60" t="s">
        <v>23</v>
      </c>
      <c r="D10" s="60">
        <v>1</v>
      </c>
      <c r="E10" s="67"/>
    </row>
    <row r="11" spans="1:11" ht="36.75" customHeight="1" x14ac:dyDescent="0.3">
      <c r="A11" s="27" t="s">
        <v>41</v>
      </c>
      <c r="B11" s="20" t="s">
        <v>44</v>
      </c>
      <c r="C11" s="31" t="s">
        <v>23</v>
      </c>
      <c r="D11" s="31">
        <v>1</v>
      </c>
      <c r="E11" s="54">
        <f>E12</f>
        <v>0</v>
      </c>
    </row>
    <row r="12" spans="1:11" ht="36.75" customHeight="1" x14ac:dyDescent="0.3">
      <c r="A12" s="27" t="s">
        <v>53</v>
      </c>
      <c r="B12" s="20" t="s">
        <v>54</v>
      </c>
      <c r="C12" s="31" t="s">
        <v>23</v>
      </c>
      <c r="D12" s="31">
        <v>1</v>
      </c>
      <c r="E12" s="54"/>
    </row>
    <row r="13" spans="1:11" x14ac:dyDescent="0.3">
      <c r="A13" s="42"/>
      <c r="B13" s="34" t="s">
        <v>5</v>
      </c>
      <c r="C13" s="34"/>
      <c r="D13" s="34"/>
      <c r="E13" s="50">
        <f>E5+E6+E7++E9+E10+E11</f>
        <v>0</v>
      </c>
    </row>
    <row r="17" spans="5:5" x14ac:dyDescent="0.3">
      <c r="E17" s="57" t="e">
        <f>E5+E6+#REF!+#REF!+E10+#REF!+#REF!</f>
        <v>#REF!</v>
      </c>
    </row>
  </sheetData>
  <mergeCells count="1">
    <mergeCell ref="A1:E1"/>
  </mergeCells>
  <pageMargins left="0.7" right="0.7" top="0.75" bottom="0.75" header="0.3" footer="0.3"/>
  <pageSetup paperSize="9" fitToHeight="0" orientation="landscape" r:id="rId1"/>
  <rowBreaks count="1" manualBreakCount="1">
    <brk id="1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Podsumowanie</vt:lpstr>
      <vt:lpstr>1.1 KO</vt:lpstr>
      <vt:lpstr>1.2 OG</vt:lpstr>
      <vt:lpstr>2.1 WZ</vt:lpstr>
      <vt:lpstr>'1.1 KO'!_Hlk164932334</vt:lpstr>
      <vt:lpstr>'1.1 KO'!Obszar_wydruku</vt:lpstr>
      <vt:lpstr>'1.2 OG'!Obszar_wydruku</vt:lpstr>
      <vt:lpstr>'2.1 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2025-05-19T11:18:25Z</dcterms:modified>
</cp:coreProperties>
</file>