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PE\01_Aktywne projekty\2026.01 26E001R - Tarnowskie Góry remont urządzeń sieci trakcyjnej na LK 131 itd\05-Podwykonawcy\1. PZ 1-Zadanie 1 w pkt 3.5.1 PFU l.p. 1- 4\1. SWZ\5. SWZ od Romana 27.04.2026\NA WWW\"/>
    </mc:Choice>
  </mc:AlternateContent>
  <xr:revisionPtr revIDLastSave="0" documentId="13_ncr:1_{6815AF9A-E4C0-44EB-86F4-85CCA58F80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eć trakcyjna 3.5.1 l.p. 1- 4 " sheetId="6" r:id="rId1"/>
  </sheets>
  <definedNames>
    <definedName name="_xlnm.Print_Area" localSheetId="0">'Sieć trakcyjna 3.5.1 l.p. 1- 4 '!$A$1:$F$32</definedName>
    <definedName name="_xlnm.Print_Titles" localSheetId="0">'Sieć trakcyjna 3.5.1 l.p. 1- 4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6" l="1"/>
  <c r="F25" i="6" s="1"/>
  <c r="F9" i="6" l="1"/>
  <c r="F27" i="6" s="1"/>
  <c r="F21" i="6"/>
  <c r="F28" i="6" s="1"/>
  <c r="F29" i="6" l="1"/>
</calcChain>
</file>

<file path=xl/sharedStrings.xml><?xml version="1.0" encoding="utf-8"?>
<sst xmlns="http://schemas.openxmlformats.org/spreadsheetml/2006/main" count="52" uniqueCount="38">
  <si>
    <t>Lp.</t>
  </si>
  <si>
    <t>Opis</t>
  </si>
  <si>
    <t>Ryczałt</t>
  </si>
  <si>
    <t>Ilość</t>
  </si>
  <si>
    <t>Cena jednostkowa</t>
  </si>
  <si>
    <t>Cena netto</t>
  </si>
  <si>
    <t>CZĘŚĆ A</t>
  </si>
  <si>
    <t>Dokumentacja projektowa</t>
  </si>
  <si>
    <t>Dokumentacja projektowa, organizacji ruchu, technologiczna i powykonawcza</t>
  </si>
  <si>
    <t>Razem</t>
  </si>
  <si>
    <t>CZĘŚĆ B</t>
  </si>
  <si>
    <t>Realizacja prac budowlanych</t>
  </si>
  <si>
    <t>Organizacja -  zamknięcia torowe</t>
  </si>
  <si>
    <t>ŁĄCZNIE - dokumentacja projektowa</t>
  </si>
  <si>
    <t>część</t>
  </si>
  <si>
    <t>A</t>
  </si>
  <si>
    <t>ŁĄCZNIE - realizacja prac budowlanych</t>
  </si>
  <si>
    <t>B</t>
  </si>
  <si>
    <t>ŁĄCZNIE (netto)</t>
  </si>
  <si>
    <t>Wykonanie dokumentacji projektowej wykonawczej</t>
  </si>
  <si>
    <t>Wykonanie dokumentacji powykonawczej oraz pomiary</t>
  </si>
  <si>
    <t xml:space="preserve">Podsumowanie - całość </t>
  </si>
  <si>
    <t>Regulacja sieci trakcyjnej na odcinku robót</t>
  </si>
  <si>
    <t>Demontaż starych konstrukcji wraz z fundamentami</t>
  </si>
  <si>
    <t>Składowanie, utylizacja odpadów i materiałów oraz koszty ich transportu. 
Prace porządkowe. Rozliczenie materiałów  odzysku zgodnie z instrukcajmi PKP PLK S.A.</t>
  </si>
  <si>
    <t>Roboty budowlane branży elektroenergetycznej</t>
  </si>
  <si>
    <t>Demontaż starych bramek wraz z fundamentami</t>
  </si>
  <si>
    <t>FORMULARZ ROZBICIA CENY OFERTOWEJ (RCO)</t>
  </si>
  <si>
    <t>Montaż konstrukcji wsporczych, wymiana konstrukcji wraz z nowym osprzętem. Stosować kompozytowe izolatory wsporcze i odciągowe. Na przebudowanych słupach kotwowych stosować izolatory cięgnowe wzmocnione oraz nowe urządzenia naprężające z ciężarami polimerobetonowymi</t>
  </si>
  <si>
    <t xml:space="preserve">Komunikacja zastępcza </t>
  </si>
  <si>
    <t>(miejscowość, data i podpis/y zgodnie
z reprezentacją Wykonawcy)</t>
  </si>
  <si>
    <t>Wymiana przewodu jezdnego i  liny nośnej</t>
  </si>
  <si>
    <t xml:space="preserve">Montaż bramek </t>
  </si>
  <si>
    <t>Załącznik nr 8 do SWZ - Formularz RCO</t>
  </si>
  <si>
    <t>kpl.</t>
  </si>
  <si>
    <t>Demontaż starej liny nośnej i przewodów jezdnych</t>
  </si>
  <si>
    <t>Zabudowa nowej liny i przewodów jezdnych wraz z wieszakami i uelastycznieniami  na wszystkich konstrukcjach wsporczych dla zmiany typu sieci trakcyjnej z C122C na YC150-2Cs150</t>
  </si>
  <si>
    <t>dla zadania pn. "Remont urządzeń sieci trakcyjnej w 2026 r. na liniach 131,137,141,143,146,147,140,141, 151,152, 159, 161, 181, 957, 200" w zakresie opisanym w pkt. 3.5.1 l.p. 1- 4 programu funkcjonalno-użytkowego.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</si>
</sst>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&quot;#,##0.00&quot; &quot;[$zł-415]&quot; &quot;;&quot;-&quot;#,##0.00&quot; &quot;[$zł-415]&quot; &quot;;&quot; -&quot;00&quot; &quot;[$zł-415]&quot; &quot;;&quot; &quot;@&quot; &quot;"/>
    <numFmt numFmtId="165" formatCode="#,##0.00;[Red]#,##0.00"/>
  </numFmts>
  <fonts count="32">
    <font>
      <sz val="10"/>
      <color rgb="FF000000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1"/>
      <color rgb="FF000000"/>
      <name val="Calibri"/>
      <family val="2"/>
      <charset val="238"/>
    </font>
    <font>
      <sz val="10"/>
      <color rgb="FF333333"/>
      <name val="Liberation Sans"/>
      <charset val="238"/>
    </font>
    <font>
      <b/>
      <i/>
      <u/>
      <sz val="10"/>
      <color rgb="FF000000"/>
      <name val="Liberation Sans"/>
      <charset val="238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8"/>
      <color rgb="FFFFFFFF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38DD5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3">
    <xf numFmtId="0" fontId="0" fillId="0" borderId="0"/>
    <xf numFmtId="0" fontId="3" fillId="0" borderId="0" applyNumberFormat="0" applyBorder="0" applyProtection="0"/>
    <xf numFmtId="0" fontId="4" fillId="2" borderId="0" applyNumberFormat="0" applyBorder="0" applyProtection="0"/>
    <xf numFmtId="0" fontId="4" fillId="3" borderId="0" applyNumberFormat="0" applyBorder="0" applyProtection="0"/>
    <xf numFmtId="0" fontId="3" fillId="4" borderId="0" applyNumberFormat="0" applyBorder="0" applyProtection="0"/>
    <xf numFmtId="0" fontId="5" fillId="5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 applyNumberFormat="0" applyBorder="0" applyProtection="0"/>
    <xf numFmtId="0" fontId="15" fillId="8" borderId="1" applyNumberFormat="0" applyProtection="0"/>
    <xf numFmtId="0" fontId="16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164" fontId="2" fillId="0" borderId="0" applyFont="0" applyFill="0" applyBorder="0" applyAlignment="0" applyProtection="0"/>
    <xf numFmtId="0" fontId="5" fillId="0" borderId="0" applyNumberFormat="0" applyBorder="0" applyProtection="0"/>
    <xf numFmtId="0" fontId="1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21" applyAlignment="1">
      <alignment vertical="center"/>
    </xf>
    <xf numFmtId="8" fontId="17" fillId="0" borderId="0" xfId="21" applyNumberFormat="1" applyFont="1" applyAlignment="1">
      <alignment horizontal="right" vertical="center"/>
    </xf>
    <xf numFmtId="0" fontId="17" fillId="9" borderId="3" xfId="21" applyFont="1" applyFill="1" applyBorder="1" applyAlignment="1">
      <alignment horizontal="center" vertical="center" wrapText="1"/>
    </xf>
    <xf numFmtId="2" fontId="18" fillId="9" borderId="3" xfId="21" applyNumberFormat="1" applyFont="1" applyFill="1" applyBorder="1" applyAlignment="1">
      <alignment horizontal="center" vertical="center" wrapText="1"/>
    </xf>
    <xf numFmtId="0" fontId="17" fillId="0" borderId="0" xfId="21" applyFont="1" applyAlignment="1">
      <alignment vertical="center"/>
    </xf>
    <xf numFmtId="0" fontId="19" fillId="0" borderId="0" xfId="21" applyFont="1" applyAlignment="1">
      <alignment horizontal="left" vertical="center"/>
    </xf>
    <xf numFmtId="0" fontId="17" fillId="9" borderId="5" xfId="21" applyFont="1" applyFill="1" applyBorder="1" applyAlignment="1">
      <alignment vertical="center" wrapText="1"/>
    </xf>
    <xf numFmtId="0" fontId="20" fillId="0" borderId="0" xfId="21" applyFont="1" applyAlignment="1">
      <alignment vertical="center"/>
    </xf>
    <xf numFmtId="0" fontId="22" fillId="0" borderId="7" xfId="21" applyFont="1" applyBorder="1" applyAlignment="1">
      <alignment vertical="center" wrapText="1"/>
    </xf>
    <xf numFmtId="0" fontId="22" fillId="0" borderId="7" xfId="21" applyFont="1" applyBorder="1" applyAlignment="1">
      <alignment horizontal="center" vertical="center" wrapText="1"/>
    </xf>
    <xf numFmtId="2" fontId="22" fillId="0" borderId="7" xfId="21" applyNumberFormat="1" applyFont="1" applyBorder="1" applyAlignment="1">
      <alignment horizontal="center" vertical="center" wrapText="1"/>
    </xf>
    <xf numFmtId="4" fontId="22" fillId="0" borderId="7" xfId="21" applyNumberFormat="1" applyFont="1" applyBorder="1" applyAlignment="1">
      <alignment horizontal="right" vertical="center" wrapText="1"/>
    </xf>
    <xf numFmtId="10" fontId="20" fillId="0" borderId="0" xfId="21" applyNumberFormat="1" applyFont="1" applyAlignment="1">
      <alignment vertical="center"/>
    </xf>
    <xf numFmtId="0" fontId="23" fillId="0" borderId="2" xfId="21" applyFont="1" applyBorder="1" applyAlignment="1">
      <alignment vertical="center" wrapText="1"/>
    </xf>
    <xf numFmtId="0" fontId="23" fillId="0" borderId="2" xfId="21" applyFont="1" applyBorder="1" applyAlignment="1">
      <alignment horizontal="center" vertical="center" wrapText="1"/>
    </xf>
    <xf numFmtId="2" fontId="24" fillId="0" borderId="2" xfId="21" applyNumberFormat="1" applyFont="1" applyBorder="1" applyAlignment="1">
      <alignment horizontal="center" vertical="center" wrapText="1"/>
    </xf>
    <xf numFmtId="8" fontId="23" fillId="0" borderId="2" xfId="21" applyNumberFormat="1" applyFont="1" applyBorder="1" applyAlignment="1">
      <alignment horizontal="right" vertical="center" wrapText="1"/>
    </xf>
    <xf numFmtId="0" fontId="18" fillId="9" borderId="5" xfId="21" applyFont="1" applyFill="1" applyBorder="1" applyAlignment="1">
      <alignment vertical="center" wrapText="1"/>
    </xf>
    <xf numFmtId="0" fontId="19" fillId="9" borderId="5" xfId="21" applyFont="1" applyFill="1" applyBorder="1" applyAlignment="1">
      <alignment vertical="center" wrapText="1"/>
    </xf>
    <xf numFmtId="0" fontId="22" fillId="0" borderId="3" xfId="21" applyFont="1" applyBorder="1" applyAlignment="1">
      <alignment vertical="center" wrapText="1"/>
    </xf>
    <xf numFmtId="0" fontId="22" fillId="0" borderId="3" xfId="21" applyFont="1" applyBorder="1" applyAlignment="1">
      <alignment horizontal="center" vertical="center" wrapText="1"/>
    </xf>
    <xf numFmtId="4" fontId="22" fillId="0" borderId="3" xfId="21" applyNumberFormat="1" applyFont="1" applyBorder="1" applyAlignment="1">
      <alignment horizontal="right" vertical="center" wrapText="1"/>
    </xf>
    <xf numFmtId="44" fontId="20" fillId="0" borderId="0" xfId="21" applyNumberFormat="1" applyFont="1" applyAlignment="1">
      <alignment vertical="center"/>
    </xf>
    <xf numFmtId="2" fontId="22" fillId="0" borderId="3" xfId="21" applyNumberFormat="1" applyFont="1" applyBorder="1" applyAlignment="1">
      <alignment horizontal="center" vertical="center" wrapText="1"/>
    </xf>
    <xf numFmtId="0" fontId="26" fillId="0" borderId="9" xfId="21" applyFont="1" applyBorder="1" applyAlignment="1">
      <alignment vertical="center" wrapText="1"/>
    </xf>
    <xf numFmtId="0" fontId="26" fillId="0" borderId="9" xfId="21" applyFont="1" applyBorder="1" applyAlignment="1">
      <alignment horizontal="center" vertical="center" wrapText="1"/>
    </xf>
    <xf numFmtId="2" fontId="22" fillId="0" borderId="9" xfId="21" applyNumberFormat="1" applyFont="1" applyBorder="1" applyAlignment="1">
      <alignment horizontal="center" vertical="center" wrapText="1"/>
    </xf>
    <xf numFmtId="8" fontId="26" fillId="0" borderId="9" xfId="21" applyNumberFormat="1" applyFont="1" applyBorder="1" applyAlignment="1">
      <alignment horizontal="right" vertical="center" wrapText="1"/>
    </xf>
    <xf numFmtId="0" fontId="20" fillId="0" borderId="4" xfId="21" applyFont="1" applyBorder="1" applyAlignment="1">
      <alignment vertical="center"/>
    </xf>
    <xf numFmtId="0" fontId="26" fillId="0" borderId="4" xfId="21" applyFont="1" applyBorder="1" applyAlignment="1">
      <alignment horizontal="right" vertical="center"/>
    </xf>
    <xf numFmtId="1" fontId="22" fillId="0" borderId="5" xfId="21" applyNumberFormat="1" applyFont="1" applyBorder="1" applyAlignment="1">
      <alignment horizontal="center" vertical="center"/>
    </xf>
    <xf numFmtId="0" fontId="20" fillId="0" borderId="6" xfId="21" applyFont="1" applyBorder="1" applyAlignment="1">
      <alignment vertical="center"/>
    </xf>
    <xf numFmtId="0" fontId="20" fillId="0" borderId="7" xfId="21" applyFont="1" applyBorder="1" applyAlignment="1">
      <alignment vertical="center"/>
    </xf>
    <xf numFmtId="2" fontId="21" fillId="0" borderId="0" xfId="21" applyNumberFormat="1" applyFont="1" applyAlignment="1">
      <alignment horizontal="center" vertical="center"/>
    </xf>
    <xf numFmtId="0" fontId="21" fillId="0" borderId="0" xfId="21" quotePrefix="1" applyFont="1" applyAlignment="1">
      <alignment horizontal="left" vertical="center" wrapText="1"/>
    </xf>
    <xf numFmtId="2" fontId="27" fillId="0" borderId="0" xfId="21" applyNumberFormat="1" applyFont="1" applyAlignment="1">
      <alignment horizontal="center" vertical="center"/>
    </xf>
    <xf numFmtId="8" fontId="22" fillId="0" borderId="7" xfId="21" applyNumberFormat="1" applyFont="1" applyBorder="1" applyAlignment="1">
      <alignment horizontal="right" vertical="center" wrapText="1"/>
    </xf>
    <xf numFmtId="8" fontId="20" fillId="0" borderId="7" xfId="21" applyNumberFormat="1" applyFont="1" applyBorder="1" applyAlignment="1">
      <alignment horizontal="center" vertical="center"/>
    </xf>
    <xf numFmtId="8" fontId="17" fillId="9" borderId="7" xfId="21" applyNumberFormat="1" applyFont="1" applyFill="1" applyBorder="1" applyAlignment="1">
      <alignment horizontal="center" vertical="center"/>
    </xf>
    <xf numFmtId="0" fontId="17" fillId="9" borderId="4" xfId="21" applyFont="1" applyFill="1" applyBorder="1" applyAlignment="1">
      <alignment horizontal="center" vertical="center" wrapText="1"/>
    </xf>
    <xf numFmtId="0" fontId="23" fillId="0" borderId="8" xfId="21" applyFont="1" applyBorder="1" applyAlignment="1">
      <alignment horizontal="center" vertical="center" wrapText="1"/>
    </xf>
    <xf numFmtId="0" fontId="18" fillId="9" borderId="4" xfId="21" applyFont="1" applyFill="1" applyBorder="1" applyAlignment="1">
      <alignment horizontal="center" vertical="center" wrapText="1"/>
    </xf>
    <xf numFmtId="0" fontId="20" fillId="0" borderId="0" xfId="21" applyFont="1" applyAlignment="1">
      <alignment horizontal="center" vertical="center"/>
    </xf>
    <xf numFmtId="0" fontId="1" fillId="0" borderId="0" xfId="21" applyAlignment="1">
      <alignment horizontal="center" vertical="center"/>
    </xf>
    <xf numFmtId="4" fontId="22" fillId="0" borderId="7" xfId="21" applyNumberFormat="1" applyFont="1" applyBorder="1" applyAlignment="1">
      <alignment horizontal="center" vertical="center" wrapText="1"/>
    </xf>
    <xf numFmtId="0" fontId="17" fillId="9" borderId="6" xfId="21" applyFont="1" applyFill="1" applyBorder="1" applyAlignment="1">
      <alignment horizontal="center" vertical="center" wrapText="1"/>
    </xf>
    <xf numFmtId="8" fontId="21" fillId="10" borderId="6" xfId="21" applyNumberFormat="1" applyFont="1" applyFill="1" applyBorder="1" applyAlignment="1">
      <alignment horizontal="right" vertical="center" wrapText="1"/>
    </xf>
    <xf numFmtId="8" fontId="23" fillId="0" borderId="9" xfId="21" applyNumberFormat="1" applyFont="1" applyBorder="1" applyAlignment="1">
      <alignment horizontal="right" vertical="center" wrapText="1"/>
    </xf>
    <xf numFmtId="0" fontId="19" fillId="9" borderId="6" xfId="21" applyFont="1" applyFill="1" applyBorder="1" applyAlignment="1">
      <alignment vertical="center" wrapText="1"/>
    </xf>
    <xf numFmtId="8" fontId="25" fillId="10" borderId="6" xfId="21" applyNumberFormat="1" applyFont="1" applyFill="1" applyBorder="1" applyAlignment="1">
      <alignment horizontal="right" vertical="center" wrapText="1"/>
    </xf>
    <xf numFmtId="8" fontId="22" fillId="0" borderId="3" xfId="21" applyNumberFormat="1" applyFont="1" applyBorder="1" applyAlignment="1">
      <alignment horizontal="right" vertical="center" wrapText="1"/>
    </xf>
    <xf numFmtId="0" fontId="17" fillId="0" borderId="0" xfId="21" applyFont="1" applyAlignment="1">
      <alignment horizontal="center" vertical="center"/>
    </xf>
    <xf numFmtId="0" fontId="20" fillId="0" borderId="0" xfId="21" applyFont="1" applyAlignment="1">
      <alignment vertical="top"/>
    </xf>
    <xf numFmtId="0" fontId="17" fillId="0" borderId="10" xfId="21" applyFont="1" applyBorder="1" applyAlignment="1">
      <alignment horizontal="center" vertical="center"/>
    </xf>
    <xf numFmtId="8" fontId="17" fillId="0" borderId="10" xfId="21" applyNumberFormat="1" applyFont="1" applyBorder="1" applyAlignment="1">
      <alignment horizontal="center" vertical="center"/>
    </xf>
    <xf numFmtId="165" fontId="22" fillId="0" borderId="7" xfId="21" applyNumberFormat="1" applyFont="1" applyBorder="1" applyAlignment="1">
      <alignment horizontal="center" vertical="center" wrapText="1"/>
    </xf>
    <xf numFmtId="8" fontId="20" fillId="0" borderId="0" xfId="21" applyNumberFormat="1" applyFont="1" applyAlignment="1">
      <alignment vertical="center"/>
    </xf>
    <xf numFmtId="8" fontId="17" fillId="0" borderId="0" xfId="21" applyNumberFormat="1" applyFont="1" applyAlignment="1">
      <alignment vertical="center"/>
    </xf>
    <xf numFmtId="2" fontId="21" fillId="0" borderId="11" xfId="21" applyNumberFormat="1" applyFont="1" applyBorder="1" applyAlignment="1">
      <alignment horizontal="center" vertical="center" wrapText="1"/>
    </xf>
    <xf numFmtId="2" fontId="21" fillId="0" borderId="11" xfId="21" applyNumberFormat="1" applyFont="1" applyBorder="1" applyAlignment="1">
      <alignment horizontal="center" vertical="center"/>
    </xf>
    <xf numFmtId="0" fontId="28" fillId="0" borderId="0" xfId="21" applyFont="1" applyAlignment="1">
      <alignment horizontal="center" vertical="center" wrapText="1"/>
    </xf>
    <xf numFmtId="0" fontId="28" fillId="0" borderId="0" xfId="21" applyFont="1" applyAlignment="1">
      <alignment horizontal="center" vertical="center"/>
    </xf>
    <xf numFmtId="0" fontId="17" fillId="9" borderId="7" xfId="21" applyFont="1" applyFill="1" applyBorder="1" applyAlignment="1">
      <alignment horizontal="center" vertical="center"/>
    </xf>
    <xf numFmtId="0" fontId="30" fillId="10" borderId="4" xfId="21" applyFont="1" applyFill="1" applyBorder="1" applyAlignment="1">
      <alignment horizontal="center" vertical="center" wrapText="1"/>
    </xf>
    <xf numFmtId="0" fontId="30" fillId="10" borderId="5" xfId="21" applyFont="1" applyFill="1" applyBorder="1" applyAlignment="1">
      <alignment horizontal="center" vertical="center" wrapText="1"/>
    </xf>
    <xf numFmtId="0" fontId="29" fillId="10" borderId="4" xfId="21" applyFont="1" applyFill="1" applyBorder="1" applyAlignment="1">
      <alignment horizontal="center" vertical="center" wrapText="1"/>
    </xf>
    <xf numFmtId="0" fontId="29" fillId="10" borderId="5" xfId="21" applyFont="1" applyFill="1" applyBorder="1" applyAlignment="1">
      <alignment horizontal="center" vertical="center" wrapText="1"/>
    </xf>
    <xf numFmtId="0" fontId="31" fillId="0" borderId="0" xfId="21" applyFont="1" applyAlignment="1">
      <alignment horizontal="right" vertical="top" wrapText="1"/>
    </xf>
    <xf numFmtId="0" fontId="31" fillId="0" borderId="0" xfId="21" applyFont="1" applyAlignment="1">
      <alignment horizontal="right" vertical="top"/>
    </xf>
    <xf numFmtId="0" fontId="26" fillId="0" borderId="7" xfId="21" applyFont="1" applyBorder="1" applyAlignment="1">
      <alignment horizontal="center" vertical="center" wrapText="1"/>
    </xf>
    <xf numFmtId="3" fontId="22" fillId="0" borderId="7" xfId="21" applyNumberFormat="1" applyFont="1" applyBorder="1" applyAlignment="1">
      <alignment horizontal="right" vertical="center" wrapText="1"/>
    </xf>
  </cellXfs>
  <cellStyles count="2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ny" xfId="0" builtinId="0" customBuiltin="1"/>
    <cellStyle name="Normalny 2" xfId="14" xr:uid="{00000000-0005-0000-0000-00000E000000}"/>
    <cellStyle name="Normalny 3" xfId="21" xr:uid="{88952553-BBA0-4E2F-9FB7-ACA06A0B266D}"/>
    <cellStyle name="Note" xfId="15" xr:uid="{00000000-0005-0000-0000-00000F000000}"/>
    <cellStyle name="Result" xfId="16" xr:uid="{00000000-0005-0000-0000-000010000000}"/>
    <cellStyle name="Status" xfId="17" xr:uid="{00000000-0005-0000-0000-000011000000}"/>
    <cellStyle name="Text" xfId="18" xr:uid="{00000000-0005-0000-0000-000012000000}"/>
    <cellStyle name="Walutowy 2" xfId="19" xr:uid="{00000000-0005-0000-0000-000013000000}"/>
    <cellStyle name="Walutowy 3" xfId="22" xr:uid="{EF398FC8-3F98-4B64-9693-927791D18386}"/>
    <cellStyle name="Warning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C02-C042-423E-963A-6C58A837F89A}">
  <sheetPr>
    <tabColor theme="8" tint="0.59999389629810485"/>
    <pageSetUpPr fitToPage="1"/>
  </sheetPr>
  <dimension ref="A1:J33"/>
  <sheetViews>
    <sheetView tabSelected="1" view="pageBreakPreview" topLeftCell="A2" zoomScale="145" zoomScaleNormal="130" zoomScaleSheetLayoutView="145" workbookViewId="0">
      <selection activeCell="B17" sqref="B17"/>
    </sheetView>
  </sheetViews>
  <sheetFormatPr defaultColWidth="9.28515625" defaultRowHeight="15"/>
  <cols>
    <col min="1" max="1" width="5.5703125" style="44" bestFit="1" customWidth="1"/>
    <col min="2" max="2" width="47.85546875" style="1" customWidth="1"/>
    <col min="3" max="3" width="9.28515625" style="1"/>
    <col min="4" max="4" width="7.7109375" style="36" customWidth="1"/>
    <col min="5" max="5" width="10.5703125" style="1" customWidth="1"/>
    <col min="6" max="6" width="15.7109375" style="1" customWidth="1"/>
    <col min="7" max="7" width="9.28515625" style="1"/>
    <col min="8" max="8" width="11.7109375" style="1" bestFit="1" customWidth="1"/>
    <col min="9" max="9" width="11" style="1" bestFit="1" customWidth="1"/>
    <col min="10" max="11" width="9.7109375" style="1" bestFit="1" customWidth="1"/>
    <col min="12" max="16384" width="9.28515625" style="1"/>
  </cols>
  <sheetData>
    <row r="1" spans="1:10" ht="42.6" customHeight="1">
      <c r="A1" s="68" t="s">
        <v>33</v>
      </c>
      <c r="B1" s="69"/>
      <c r="C1" s="69"/>
      <c r="D1" s="69"/>
      <c r="E1" s="69"/>
      <c r="F1" s="69"/>
    </row>
    <row r="2" spans="1:10" ht="26.1" customHeight="1">
      <c r="A2" s="61" t="s">
        <v>27</v>
      </c>
      <c r="B2" s="62"/>
      <c r="C2" s="62"/>
      <c r="D2" s="62"/>
      <c r="E2" s="62"/>
      <c r="F2" s="62"/>
    </row>
    <row r="3" spans="1:10" ht="63.95" customHeight="1">
      <c r="A3" s="61" t="s">
        <v>37</v>
      </c>
      <c r="B3" s="62"/>
      <c r="C3" s="62"/>
      <c r="D3" s="62"/>
      <c r="E3" s="62"/>
      <c r="F3" s="62"/>
    </row>
    <row r="4" spans="1:10" s="5" customFormat="1" ht="27.75" customHeight="1">
      <c r="A4" s="3" t="s">
        <v>0</v>
      </c>
      <c r="B4" s="3" t="s">
        <v>1</v>
      </c>
      <c r="C4" s="3" t="s">
        <v>2</v>
      </c>
      <c r="D4" s="4" t="s">
        <v>3</v>
      </c>
      <c r="E4" s="3" t="s">
        <v>4</v>
      </c>
      <c r="F4" s="3" t="s">
        <v>5</v>
      </c>
      <c r="G4" s="58"/>
      <c r="I4" s="2"/>
      <c r="J4" s="6"/>
    </row>
    <row r="5" spans="1:10" s="8" customFormat="1" ht="16.5" customHeight="1">
      <c r="A5" s="40" t="s">
        <v>6</v>
      </c>
      <c r="B5" s="7" t="s">
        <v>7</v>
      </c>
      <c r="C5" s="7"/>
      <c r="D5" s="7"/>
      <c r="E5" s="7"/>
      <c r="F5" s="46"/>
    </row>
    <row r="6" spans="1:10" s="8" customFormat="1" ht="15" customHeight="1">
      <c r="A6" s="64" t="s">
        <v>8</v>
      </c>
      <c r="B6" s="65"/>
      <c r="C6" s="65"/>
      <c r="D6" s="65"/>
      <c r="E6" s="65"/>
      <c r="F6" s="47"/>
    </row>
    <row r="7" spans="1:10" s="8" customFormat="1" ht="12.95" customHeight="1">
      <c r="A7" s="10">
        <v>1</v>
      </c>
      <c r="B7" s="9" t="s">
        <v>19</v>
      </c>
      <c r="C7" s="10" t="s">
        <v>34</v>
      </c>
      <c r="D7" s="11">
        <v>1</v>
      </c>
      <c r="E7" s="12"/>
      <c r="F7" s="37"/>
      <c r="I7" s="13"/>
    </row>
    <row r="8" spans="1:10" s="8" customFormat="1" ht="12.95" customHeight="1">
      <c r="A8" s="10">
        <v>2</v>
      </c>
      <c r="B8" s="9" t="s">
        <v>20</v>
      </c>
      <c r="C8" s="10" t="s">
        <v>34</v>
      </c>
      <c r="D8" s="11">
        <v>1</v>
      </c>
      <c r="E8" s="12"/>
      <c r="F8" s="37"/>
      <c r="I8" s="13"/>
    </row>
    <row r="9" spans="1:10" s="5" customFormat="1" ht="11.1" customHeight="1">
      <c r="A9" s="41"/>
      <c r="B9" s="14"/>
      <c r="C9" s="15"/>
      <c r="D9" s="16"/>
      <c r="E9" s="17" t="s">
        <v>9</v>
      </c>
      <c r="F9" s="48">
        <f>F7+F8</f>
        <v>0</v>
      </c>
    </row>
    <row r="10" spans="1:10" s="8" customFormat="1" ht="16.5" customHeight="1">
      <c r="A10" s="42" t="s">
        <v>10</v>
      </c>
      <c r="B10" s="18" t="s">
        <v>11</v>
      </c>
      <c r="C10" s="19"/>
      <c r="D10" s="19"/>
      <c r="E10" s="19"/>
      <c r="F10" s="49"/>
    </row>
    <row r="11" spans="1:10" s="8" customFormat="1" ht="21" customHeight="1">
      <c r="A11" s="66" t="s">
        <v>25</v>
      </c>
      <c r="B11" s="67"/>
      <c r="C11" s="67"/>
      <c r="D11" s="67"/>
      <c r="E11" s="67"/>
      <c r="F11" s="50"/>
    </row>
    <row r="12" spans="1:10" s="8" customFormat="1" ht="15.95" customHeight="1">
      <c r="A12" s="10">
        <v>1</v>
      </c>
      <c r="B12" s="9" t="s">
        <v>26</v>
      </c>
      <c r="C12" s="10" t="s">
        <v>34</v>
      </c>
      <c r="D12" s="45">
        <v>1</v>
      </c>
      <c r="E12" s="12"/>
      <c r="F12" s="37"/>
    </row>
    <row r="13" spans="1:10" s="8" customFormat="1" ht="15.95" customHeight="1">
      <c r="A13" s="10">
        <v>2</v>
      </c>
      <c r="B13" s="9" t="s">
        <v>32</v>
      </c>
      <c r="C13" s="10" t="s">
        <v>34</v>
      </c>
      <c r="D13" s="45">
        <v>1</v>
      </c>
      <c r="E13" s="12"/>
      <c r="F13" s="37"/>
      <c r="H13" s="23"/>
    </row>
    <row r="14" spans="1:10" s="8" customFormat="1" ht="15.95" customHeight="1">
      <c r="A14" s="10">
        <v>3</v>
      </c>
      <c r="B14" s="9" t="s">
        <v>35</v>
      </c>
      <c r="C14" s="10" t="s">
        <v>34</v>
      </c>
      <c r="D14" s="56">
        <v>1</v>
      </c>
      <c r="E14" s="12"/>
      <c r="F14" s="37"/>
    </row>
    <row r="15" spans="1:10" s="8" customFormat="1" ht="33" customHeight="1">
      <c r="A15" s="10">
        <v>4</v>
      </c>
      <c r="B15" s="9" t="s">
        <v>36</v>
      </c>
      <c r="C15" s="10" t="s">
        <v>34</v>
      </c>
      <c r="D15" s="45">
        <v>1</v>
      </c>
      <c r="E15" s="71"/>
      <c r="F15" s="37"/>
    </row>
    <row r="16" spans="1:10" s="8" customFormat="1" ht="15.95" customHeight="1">
      <c r="A16" s="10">
        <v>5</v>
      </c>
      <c r="B16" s="9" t="s">
        <v>23</v>
      </c>
      <c r="C16" s="10" t="s">
        <v>34</v>
      </c>
      <c r="D16" s="45">
        <v>1</v>
      </c>
      <c r="E16" s="12"/>
      <c r="F16" s="37"/>
    </row>
    <row r="17" spans="1:8" s="8" customFormat="1" ht="59.25" customHeight="1">
      <c r="A17" s="10">
        <v>6</v>
      </c>
      <c r="B17" s="9" t="s">
        <v>28</v>
      </c>
      <c r="C17" s="10" t="s">
        <v>34</v>
      </c>
      <c r="D17" s="56">
        <v>1</v>
      </c>
      <c r="E17" s="12"/>
      <c r="F17" s="37"/>
    </row>
    <row r="18" spans="1:8" s="8" customFormat="1" ht="15.6" customHeight="1">
      <c r="A18" s="10">
        <v>7</v>
      </c>
      <c r="B18" s="9" t="s">
        <v>31</v>
      </c>
      <c r="C18" s="10" t="s">
        <v>34</v>
      </c>
      <c r="D18" s="56">
        <v>1</v>
      </c>
      <c r="E18" s="12"/>
      <c r="F18" s="37"/>
      <c r="H18" s="23"/>
    </row>
    <row r="19" spans="1:8" s="8" customFormat="1" ht="33" customHeight="1">
      <c r="A19" s="10">
        <v>8</v>
      </c>
      <c r="B19" s="9" t="s">
        <v>22</v>
      </c>
      <c r="C19" s="10" t="s">
        <v>34</v>
      </c>
      <c r="D19" s="45">
        <v>1</v>
      </c>
      <c r="E19" s="12"/>
      <c r="F19" s="37"/>
      <c r="H19" s="23"/>
    </row>
    <row r="20" spans="1:8" s="5" customFormat="1" ht="11.1" customHeight="1">
      <c r="A20" s="10">
        <v>9</v>
      </c>
      <c r="B20" s="9" t="s">
        <v>24</v>
      </c>
      <c r="C20" s="10" t="s">
        <v>34</v>
      </c>
      <c r="D20" s="45">
        <v>1</v>
      </c>
      <c r="E20" s="12"/>
      <c r="F20" s="37"/>
    </row>
    <row r="21" spans="1:8" s="8" customFormat="1" ht="11.25" customHeight="1">
      <c r="A21" s="41"/>
      <c r="B21" s="14"/>
      <c r="C21" s="15"/>
      <c r="D21" s="16"/>
      <c r="E21" s="17" t="s">
        <v>9</v>
      </c>
      <c r="F21" s="48">
        <f>SUM(F12:F20)</f>
        <v>0</v>
      </c>
    </row>
    <row r="22" spans="1:8" s="8" customFormat="1" ht="19.5" customHeight="1">
      <c r="A22" s="66" t="s">
        <v>12</v>
      </c>
      <c r="B22" s="67"/>
      <c r="C22" s="67"/>
      <c r="D22" s="67"/>
      <c r="E22" s="67"/>
      <c r="F22" s="47"/>
    </row>
    <row r="23" spans="1:8" s="8" customFormat="1" ht="11.25">
      <c r="A23" s="21">
        <v>10</v>
      </c>
      <c r="B23" s="20" t="s">
        <v>29</v>
      </c>
      <c r="C23" s="10" t="s">
        <v>34</v>
      </c>
      <c r="D23" s="24">
        <v>1</v>
      </c>
      <c r="E23" s="22"/>
      <c r="F23" s="51">
        <f>D23*E23</f>
        <v>0</v>
      </c>
    </row>
    <row r="24" spans="1:8" s="8" customFormat="1" ht="11.25">
      <c r="A24" s="26"/>
      <c r="B24" s="25"/>
      <c r="C24" s="26"/>
      <c r="D24" s="27"/>
      <c r="E24" s="28"/>
      <c r="F24" s="28"/>
    </row>
    <row r="25" spans="1:8">
      <c r="A25" s="41"/>
      <c r="B25" s="14"/>
      <c r="C25" s="15"/>
      <c r="D25" s="16"/>
      <c r="E25" s="17" t="s">
        <v>9</v>
      </c>
      <c r="F25" s="48">
        <f>SUM(F23:F24)</f>
        <v>0</v>
      </c>
    </row>
    <row r="26" spans="1:8" s="8" customFormat="1" ht="15" customHeight="1">
      <c r="A26" s="64" t="s">
        <v>21</v>
      </c>
      <c r="B26" s="65"/>
      <c r="C26" s="65"/>
      <c r="D26" s="65"/>
      <c r="E26" s="65"/>
      <c r="F26" s="47"/>
    </row>
    <row r="27" spans="1:8" s="8" customFormat="1" ht="15" customHeight="1">
      <c r="A27" s="70"/>
      <c r="B27" s="29" t="s">
        <v>13</v>
      </c>
      <c r="C27" s="30" t="s">
        <v>14</v>
      </c>
      <c r="D27" s="31" t="s">
        <v>15</v>
      </c>
      <c r="E27" s="32"/>
      <c r="F27" s="38">
        <f>F9</f>
        <v>0</v>
      </c>
    </row>
    <row r="28" spans="1:8" s="8" customFormat="1" ht="15" customHeight="1">
      <c r="A28" s="70"/>
      <c r="B28" s="33" t="s">
        <v>16</v>
      </c>
      <c r="C28" s="30" t="s">
        <v>14</v>
      </c>
      <c r="D28" s="31" t="s">
        <v>17</v>
      </c>
      <c r="E28" s="32"/>
      <c r="F28" s="38">
        <f>F21+F25</f>
        <v>0</v>
      </c>
      <c r="G28" s="57"/>
    </row>
    <row r="29" spans="1:8" s="8" customFormat="1" ht="15" customHeight="1">
      <c r="A29" s="63" t="s">
        <v>18</v>
      </c>
      <c r="B29" s="63"/>
      <c r="C29" s="63"/>
      <c r="D29" s="63"/>
      <c r="E29" s="63"/>
      <c r="F29" s="39">
        <f>SUM(F27:F28)</f>
        <v>0</v>
      </c>
    </row>
    <row r="30" spans="1:8" s="8" customFormat="1" ht="23.45" customHeight="1"/>
    <row r="31" spans="1:8" s="8" customFormat="1" ht="23.45" customHeight="1">
      <c r="A31" s="53"/>
      <c r="B31" s="52"/>
      <c r="C31" s="52"/>
      <c r="D31" s="54"/>
      <c r="E31" s="54"/>
      <c r="F31" s="55"/>
    </row>
    <row r="32" spans="1:8" s="8" customFormat="1" ht="11.25">
      <c r="A32" s="53"/>
      <c r="D32" s="59" t="s">
        <v>30</v>
      </c>
      <c r="E32" s="60"/>
      <c r="F32" s="60"/>
    </row>
    <row r="33" spans="1:6">
      <c r="A33" s="43"/>
      <c r="B33" s="35"/>
      <c r="C33" s="8"/>
      <c r="D33" s="34"/>
      <c r="E33" s="8"/>
      <c r="F33" s="8"/>
    </row>
  </sheetData>
  <mergeCells count="10">
    <mergeCell ref="A1:F1"/>
    <mergeCell ref="A3:F3"/>
    <mergeCell ref="A6:E6"/>
    <mergeCell ref="A11:E11"/>
    <mergeCell ref="A27:A28"/>
    <mergeCell ref="D32:F32"/>
    <mergeCell ref="A2:F2"/>
    <mergeCell ref="A29:E29"/>
    <mergeCell ref="A26:E26"/>
    <mergeCell ref="A22:E22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Sieć trakcyjna 3.5.1 l.p. 1- 4 </vt:lpstr>
      <vt:lpstr>'Sieć trakcyjna 3.5.1 l.p. 1- 4 '!Obszar_wydruku</vt:lpstr>
      <vt:lpstr>'Sieć trakcyjna 3.5.1 l.p. 1- 4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Niebelska-Dyba Joanna</dc:creator>
  <cp:lastModifiedBy>Romanowska, Katarzyna</cp:lastModifiedBy>
  <cp:revision>2</cp:revision>
  <cp:lastPrinted>2026-04-07T13:03:14Z</cp:lastPrinted>
  <dcterms:created xsi:type="dcterms:W3CDTF">2022-04-25T19:12:16Z</dcterms:created>
  <dcterms:modified xsi:type="dcterms:W3CDTF">2026-04-29T12:14:18Z</dcterms:modified>
</cp:coreProperties>
</file>