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LK201\06_Podwykonawcy\Proc_wyboru\439.Podbijanie_z_DGS\02. SWZ i załączniki\"/>
    </mc:Choice>
  </mc:AlternateContent>
  <xr:revisionPtr revIDLastSave="0" documentId="13_ncr:1_{80A10D4B-6185-4C9E-A426-25D3D750CAB1}" xr6:coauthVersionLast="47" xr6:coauthVersionMax="47" xr10:uidLastSave="{00000000-0000-0000-0000-000000000000}"/>
  <bookViews>
    <workbookView xWindow="-28920" yWindow="-120" windowWidth="29040" windowHeight="15720" tabRatio="520" xr2:uid="{00000000-000D-0000-FFFF-FFFF00000000}"/>
  </bookViews>
  <sheets>
    <sheet name="RCO" sheetId="1" r:id="rId1"/>
  </sheets>
  <definedNames>
    <definedName name="_xlnm.Print_Area" localSheetId="0">RCO!$A$1:$F$17</definedName>
    <definedName name="_xlnm.Print_Titles" localSheetId="0">RCO!$4:$4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6" i="1"/>
  <c r="F13" i="1"/>
  <c r="D6" i="1" l="1"/>
  <c r="F6" i="1" s="1"/>
  <c r="D8" i="1"/>
  <c r="F8" i="1" s="1"/>
  <c r="D7" i="1"/>
  <c r="F7" i="1" s="1"/>
  <c r="D10" i="1"/>
  <c r="F10" i="1" s="1"/>
  <c r="D9" i="1"/>
  <c r="F9" i="1" s="1"/>
  <c r="D12" i="1"/>
  <c r="F12" i="1" s="1"/>
  <c r="D11" i="1"/>
  <c r="F11" i="1" s="1"/>
  <c r="D5" i="1"/>
  <c r="F5" i="1" s="1"/>
  <c r="F17" i="1" l="1"/>
</calcChain>
</file>

<file path=xl/sharedStrings.xml><?xml version="1.0" encoding="utf-8"?>
<sst xmlns="http://schemas.openxmlformats.org/spreadsheetml/2006/main" count="32" uniqueCount="22">
  <si>
    <t>Lp.</t>
  </si>
  <si>
    <t>Ilość</t>
  </si>
  <si>
    <t>j.m.</t>
  </si>
  <si>
    <t>Opis przedmiotu zamówienia</t>
  </si>
  <si>
    <t xml:space="preserve">Razem netto </t>
  </si>
  <si>
    <t>Cena 
jednostkowa
[netto]</t>
  </si>
  <si>
    <t>m-g</t>
  </si>
  <si>
    <t>ROZBICIE CENY OFERTOWEJ</t>
  </si>
  <si>
    <t>Wartość
[netto]</t>
  </si>
  <si>
    <t>kpl.</t>
  </si>
  <si>
    <t>Podbijarka typu Unimat praca do 8 h</t>
  </si>
  <si>
    <t>Podbijarka typu Unimat praca powyżej 8 h</t>
  </si>
  <si>
    <t>Profilarka tłucznia praca do 8 h</t>
  </si>
  <si>
    <t>Profilarka tłucznia powyżej 8 h</t>
  </si>
  <si>
    <t>DGS praca do 8 h</t>
  </si>
  <si>
    <t>DGS praca powyżej 8 h</t>
  </si>
  <si>
    <t>Podbijarka typu Unimat z modułem DGS praca do 8 h</t>
  </si>
  <si>
    <t>Podbijarka mobilizacja</t>
  </si>
  <si>
    <t>Profilarka mobilizacja</t>
  </si>
  <si>
    <t>DGS mobilizacja</t>
  </si>
  <si>
    <t>Podbijarka z modułem DGS mobilizacja</t>
  </si>
  <si>
    <t>Podbijarka typu Unimat z modułem DGS praca powyżej 8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</si>
</sst>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.00\ &quot;zł&quot;"/>
    <numFmt numFmtId="165" formatCode="_-* #,##0.00&quot; zł&quot;_-;\-* #,##0.00&quot; zł&quot;_-;_-* \-??&quot; zł&quot;_-;_-@_-"/>
    <numFmt numFmtId="166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CE"/>
      <family val="2"/>
      <charset val="238"/>
    </font>
    <font>
      <sz val="11"/>
      <color indexed="8"/>
      <name val="Arial Narrow"/>
      <family val="2"/>
      <charset val="238"/>
    </font>
    <font>
      <sz val="8"/>
      <name val="Calibri"/>
      <family val="2"/>
      <scheme val="minor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8" fillId="0" borderId="0"/>
    <xf numFmtId="165" fontId="8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6" fillId="2" borderId="0" xfId="0" applyFont="1" applyFill="1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vertical="center" wrapText="1"/>
    </xf>
    <xf numFmtId="9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4" fontId="5" fillId="0" borderId="0" xfId="0" applyNumberFormat="1" applyFont="1"/>
    <xf numFmtId="164" fontId="11" fillId="0" borderId="1" xfId="3" applyNumberFormat="1" applyFont="1" applyBorder="1" applyAlignment="1">
      <alignment horizontal="right" vertical="center"/>
    </xf>
    <xf numFmtId="0" fontId="7" fillId="3" borderId="1" xfId="2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center" vertical="center"/>
    </xf>
    <xf numFmtId="1" fontId="5" fillId="0" borderId="1" xfId="7" applyNumberFormat="1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right" vertical="center" wrapText="1" indent="1"/>
    </xf>
    <xf numFmtId="164" fontId="5" fillId="0" borderId="1" xfId="8" applyNumberFormat="1" applyFont="1" applyFill="1" applyBorder="1" applyAlignment="1">
      <alignment horizontal="right" vertical="center" indent="1"/>
    </xf>
    <xf numFmtId="0" fontId="12" fillId="2" borderId="1" xfId="2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2" xfId="3" applyFont="1" applyFill="1" applyBorder="1" applyAlignment="1">
      <alignment horizontal="right" vertical="center"/>
    </xf>
  </cellXfs>
  <cellStyles count="9">
    <cellStyle name="Dziesiętny 2" xfId="8" xr:uid="{534ACD49-CE64-422D-A73A-5F3B5466B1F3}"/>
    <cellStyle name="Normalny" xfId="0" builtinId="0"/>
    <cellStyle name="Normalny 12" xfId="3" xr:uid="{00000000-0005-0000-0000-000001000000}"/>
    <cellStyle name="Normalny 2" xfId="1" xr:uid="{00000000-0005-0000-0000-000002000000}"/>
    <cellStyle name="Normalny 2 2" xfId="2" xr:uid="{00000000-0005-0000-0000-000003000000}"/>
    <cellStyle name="Normalny 2 2 2" xfId="5" xr:uid="{00000000-0005-0000-0000-000004000000}"/>
    <cellStyle name="Normalny 3" xfId="4" xr:uid="{00000000-0005-0000-0000-000005000000}"/>
    <cellStyle name="Normalny 4" xfId="7" xr:uid="{95645A4A-56E1-41A4-9865-BB6351E98CD2}"/>
    <cellStyle name="Walutowy 2" xfId="6" xr:uid="{00000000-0005-0000-0000-000006000000}"/>
  </cellStyles>
  <dxfs count="0"/>
  <tableStyles count="1" defaultTableStyle="TableStyleMedium2" defaultPivotStyle="PivotStyleLight16">
    <tableStyle name="Invisible" pivot="0" table="0" count="0" xr9:uid="{1DADD9D9-9E76-499F-A6FF-A65E80272DDF}"/>
  </tableStyles>
  <colors>
    <mruColors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showGridLines="0" tabSelected="1" view="pageBreakPreview" zoomScale="115" zoomScaleNormal="100" zoomScaleSheetLayoutView="115" workbookViewId="0">
      <pane ySplit="4" topLeftCell="A5" activePane="bottomLeft" state="frozen"/>
      <selection pane="bottomLeft" activeCell="B20" sqref="B20"/>
    </sheetView>
  </sheetViews>
  <sheetFormatPr defaultColWidth="9.109375" defaultRowHeight="15.6"/>
  <cols>
    <col min="1" max="1" width="5.44140625" style="1" customWidth="1"/>
    <col min="2" max="2" width="59.109375" style="1" customWidth="1"/>
    <col min="3" max="3" width="7.44140625" style="1" customWidth="1"/>
    <col min="4" max="4" width="14.109375" style="1" customWidth="1"/>
    <col min="5" max="5" width="19.6640625" style="1" customWidth="1"/>
    <col min="6" max="6" width="17" style="1" bestFit="1" customWidth="1"/>
    <col min="7" max="7" width="16.88671875" style="1" customWidth="1"/>
    <col min="8" max="8" width="10.88671875" style="1" bestFit="1" customWidth="1"/>
    <col min="9" max="9" width="9.109375" style="1"/>
    <col min="10" max="10" width="13.88671875" style="5" bestFit="1" customWidth="1"/>
    <col min="11" max="16384" width="9.109375" style="1"/>
  </cols>
  <sheetData>
    <row r="1" spans="1:11" s="2" customFormat="1">
      <c r="A1" s="17"/>
      <c r="B1" s="17"/>
      <c r="C1" s="17"/>
      <c r="D1" s="17"/>
      <c r="E1" s="17"/>
      <c r="F1" s="17"/>
      <c r="G1" s="3"/>
      <c r="J1" s="7"/>
    </row>
    <row r="2" spans="1:11" ht="18">
      <c r="A2" s="18" t="s">
        <v>7</v>
      </c>
      <c r="B2" s="18"/>
      <c r="C2" s="18"/>
      <c r="D2" s="18"/>
      <c r="E2" s="18"/>
      <c r="F2" s="18"/>
    </row>
    <row r="3" spans="1:11" ht="18">
      <c r="A3" s="19"/>
      <c r="B3" s="19"/>
      <c r="C3" s="19"/>
      <c r="D3" s="19"/>
      <c r="E3" s="19"/>
      <c r="F3" s="19"/>
    </row>
    <row r="4" spans="1:11" ht="61.5" customHeight="1">
      <c r="A4" s="9" t="s">
        <v>0</v>
      </c>
      <c r="B4" s="9" t="s">
        <v>3</v>
      </c>
      <c r="C4" s="9" t="s">
        <v>2</v>
      </c>
      <c r="D4" s="9" t="s">
        <v>1</v>
      </c>
      <c r="E4" s="9" t="s">
        <v>5</v>
      </c>
      <c r="F4" s="9" t="s">
        <v>8</v>
      </c>
    </row>
    <row r="5" spans="1:11">
      <c r="A5" s="15">
        <v>1</v>
      </c>
      <c r="B5" s="10" t="s">
        <v>16</v>
      </c>
      <c r="C5" s="11" t="s">
        <v>6</v>
      </c>
      <c r="D5" s="12">
        <f>65*8+25*8</f>
        <v>720</v>
      </c>
      <c r="E5" s="13"/>
      <c r="F5" s="14">
        <f>ROUND(D5*E5,2)</f>
        <v>0</v>
      </c>
      <c r="J5" s="1"/>
      <c r="K5" s="5"/>
    </row>
    <row r="6" spans="1:11">
      <c r="A6" s="15">
        <v>2</v>
      </c>
      <c r="B6" s="10" t="s">
        <v>21</v>
      </c>
      <c r="C6" s="11" t="s">
        <v>6</v>
      </c>
      <c r="D6" s="12">
        <f>65*4+25*4</f>
        <v>360</v>
      </c>
      <c r="E6" s="13"/>
      <c r="F6" s="14">
        <f>ROUND(D6*E6,2)</f>
        <v>0</v>
      </c>
      <c r="J6" s="1"/>
      <c r="K6" s="5"/>
    </row>
    <row r="7" spans="1:11">
      <c r="A7" s="15">
        <v>3</v>
      </c>
      <c r="B7" s="10" t="s">
        <v>10</v>
      </c>
      <c r="C7" s="11" t="s">
        <v>6</v>
      </c>
      <c r="D7" s="12">
        <f>65*8+25*8</f>
        <v>720</v>
      </c>
      <c r="E7" s="13"/>
      <c r="F7" s="14">
        <f>ROUND(D7*E7,2)</f>
        <v>0</v>
      </c>
      <c r="J7" s="1"/>
      <c r="K7" s="5"/>
    </row>
    <row r="8" spans="1:11">
      <c r="A8" s="15">
        <v>4</v>
      </c>
      <c r="B8" s="10" t="s">
        <v>11</v>
      </c>
      <c r="C8" s="11" t="s">
        <v>6</v>
      </c>
      <c r="D8" s="12">
        <f>65*4+25*4</f>
        <v>360</v>
      </c>
      <c r="E8" s="13"/>
      <c r="F8" s="14">
        <f>ROUND(D8*E8,2)</f>
        <v>0</v>
      </c>
      <c r="J8" s="1"/>
      <c r="K8" s="5"/>
    </row>
    <row r="9" spans="1:11">
      <c r="A9" s="15">
        <v>5</v>
      </c>
      <c r="B9" s="10" t="s">
        <v>14</v>
      </c>
      <c r="C9" s="11" t="s">
        <v>6</v>
      </c>
      <c r="D9" s="12">
        <f>65*8</f>
        <v>520</v>
      </c>
      <c r="E9" s="13"/>
      <c r="F9" s="14">
        <f t="shared" ref="F9" si="0">ROUND(D9*E9,2)</f>
        <v>0</v>
      </c>
      <c r="J9" s="1"/>
      <c r="K9" s="5"/>
    </row>
    <row r="10" spans="1:11">
      <c r="A10" s="15">
        <v>6</v>
      </c>
      <c r="B10" s="10" t="s">
        <v>15</v>
      </c>
      <c r="C10" s="11" t="s">
        <v>6</v>
      </c>
      <c r="D10" s="12">
        <f>65*4</f>
        <v>260</v>
      </c>
      <c r="E10" s="13"/>
      <c r="F10" s="14">
        <f t="shared" ref="F10" si="1">ROUND(D10*E10,2)</f>
        <v>0</v>
      </c>
      <c r="J10" s="1"/>
      <c r="K10" s="5"/>
    </row>
    <row r="11" spans="1:11">
      <c r="A11" s="15">
        <v>7</v>
      </c>
      <c r="B11" s="10" t="s">
        <v>12</v>
      </c>
      <c r="C11" s="11" t="s">
        <v>6</v>
      </c>
      <c r="D11" s="12">
        <f>65*8+25*8</f>
        <v>720</v>
      </c>
      <c r="E11" s="13"/>
      <c r="F11" s="14">
        <f t="shared" ref="F11:F16" si="2">ROUND(D11*E11,2)</f>
        <v>0</v>
      </c>
      <c r="J11" s="1"/>
      <c r="K11" s="5"/>
    </row>
    <row r="12" spans="1:11">
      <c r="A12" s="15">
        <v>8</v>
      </c>
      <c r="B12" s="10" t="s">
        <v>13</v>
      </c>
      <c r="C12" s="11" t="s">
        <v>6</v>
      </c>
      <c r="D12" s="12">
        <f>65*4+25*4</f>
        <v>360</v>
      </c>
      <c r="E12" s="13"/>
      <c r="F12" s="14">
        <f t="shared" si="2"/>
        <v>0</v>
      </c>
      <c r="J12" s="1"/>
      <c r="K12" s="5"/>
    </row>
    <row r="13" spans="1:11">
      <c r="A13" s="15">
        <v>10</v>
      </c>
      <c r="B13" s="10" t="s">
        <v>20</v>
      </c>
      <c r="C13" s="16" t="s">
        <v>9</v>
      </c>
      <c r="D13" s="16">
        <v>2</v>
      </c>
      <c r="E13" s="13"/>
      <c r="F13" s="14">
        <f>ROUND(D13*E13,2)</f>
        <v>0</v>
      </c>
      <c r="J13" s="1"/>
      <c r="K13" s="5"/>
    </row>
    <row r="14" spans="1:11">
      <c r="A14" s="15">
        <v>9</v>
      </c>
      <c r="B14" s="10" t="s">
        <v>17</v>
      </c>
      <c r="C14" s="16" t="s">
        <v>9</v>
      </c>
      <c r="D14" s="16">
        <v>2</v>
      </c>
      <c r="E14" s="13"/>
      <c r="F14" s="14">
        <f t="shared" ref="F14" si="3">ROUND(D14*E14,2)</f>
        <v>0</v>
      </c>
      <c r="J14" s="1"/>
      <c r="K14" s="5"/>
    </row>
    <row r="15" spans="1:11">
      <c r="A15" s="15">
        <v>12</v>
      </c>
      <c r="B15" s="10" t="s">
        <v>19</v>
      </c>
      <c r="C15" s="16" t="s">
        <v>9</v>
      </c>
      <c r="D15" s="16">
        <v>2</v>
      </c>
      <c r="E15" s="13"/>
      <c r="F15" s="14">
        <f t="shared" ref="F15" si="4">ROUND(D15*E15,2)</f>
        <v>0</v>
      </c>
      <c r="J15" s="1"/>
      <c r="K15" s="5"/>
    </row>
    <row r="16" spans="1:11">
      <c r="A16" s="15">
        <v>11</v>
      </c>
      <c r="B16" s="10" t="s">
        <v>18</v>
      </c>
      <c r="C16" s="16" t="s">
        <v>9</v>
      </c>
      <c r="D16" s="16">
        <v>2</v>
      </c>
      <c r="E16" s="13"/>
      <c r="F16" s="14">
        <f t="shared" si="2"/>
        <v>0</v>
      </c>
      <c r="J16" s="1"/>
      <c r="K16" s="5"/>
    </row>
    <row r="17" spans="1:8" ht="18">
      <c r="A17" s="20" t="s">
        <v>4</v>
      </c>
      <c r="B17" s="20"/>
      <c r="C17" s="20"/>
      <c r="D17" s="20"/>
      <c r="E17" s="20"/>
      <c r="F17" s="8">
        <f>SUM(F7:F16)</f>
        <v>0</v>
      </c>
      <c r="H17" s="5"/>
    </row>
    <row r="18" spans="1:8" ht="30" customHeight="1"/>
    <row r="19" spans="1:8" ht="30" customHeight="1"/>
    <row r="20" spans="1:8" ht="30" customHeight="1"/>
    <row r="21" spans="1:8" ht="30" customHeight="1"/>
    <row r="23" spans="1:8">
      <c r="E23" s="4"/>
      <c r="F23" s="5"/>
    </row>
    <row r="25" spans="1:8">
      <c r="F25" s="5"/>
    </row>
    <row r="27" spans="1:8">
      <c r="F27" s="5"/>
    </row>
    <row r="28" spans="1:8">
      <c r="E28" s="4"/>
      <c r="F28" s="5"/>
    </row>
    <row r="29" spans="1:8">
      <c r="E29" s="6"/>
      <c r="F29" s="5"/>
    </row>
    <row r="30" spans="1:8">
      <c r="F30" s="5"/>
    </row>
  </sheetData>
  <mergeCells count="4">
    <mergeCell ref="A1:F1"/>
    <mergeCell ref="A2:F2"/>
    <mergeCell ref="A3:F3"/>
    <mergeCell ref="A17:E17"/>
  </mergeCells>
  <phoneticPr fontId="10" type="noConversion"/>
  <printOptions horizontalCentered="1"/>
  <pageMargins left="0.78740157480314965" right="0.78740157480314965" top="0.39370078740157483" bottom="0.39370078740157483" header="0.31496062992125984" footer="0.31496062992125984"/>
  <pageSetup paperSize="9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RCO</vt:lpstr>
      <vt:lpstr>RCO!Obszar_wydruku</vt:lpstr>
      <vt:lpstr>RCO!Tytuły_wydruku</vt:lpstr>
    </vt:vector>
  </TitlesOfParts>
  <Company>PPM-T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Kluge</dc:creator>
  <cp:lastModifiedBy>Traczyk, Filip</cp:lastModifiedBy>
  <cp:lastPrinted>2026-04-02T11:26:33Z</cp:lastPrinted>
  <dcterms:created xsi:type="dcterms:W3CDTF">2019-09-23T08:46:16Z</dcterms:created>
  <dcterms:modified xsi:type="dcterms:W3CDTF">2026-05-07T11:02:14Z</dcterms:modified>
</cp:coreProperties>
</file>